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5600" windowHeight="7935"/>
  </bookViews>
  <sheets>
    <sheet name="XI Shrestha" sheetId="7" r:id="rId1"/>
  </sheets>
  <calcPr calcId="124519"/>
</workbook>
</file>

<file path=xl/calcChain.xml><?xml version="1.0" encoding="utf-8"?>
<calcChain xmlns="http://schemas.openxmlformats.org/spreadsheetml/2006/main">
  <c r="AG19" i="7"/>
  <c r="AF19"/>
  <c r="AA19"/>
  <c r="Z19"/>
  <c r="U19"/>
  <c r="T19"/>
  <c r="O19"/>
  <c r="N19"/>
  <c r="I19"/>
  <c r="AI19" s="1"/>
  <c r="H19"/>
  <c r="AH19" s="1"/>
  <c r="AJ19" s="1"/>
  <c r="AK19" s="1"/>
  <c r="AI8"/>
  <c r="AH8"/>
  <c r="H8" l="1"/>
  <c r="I8"/>
  <c r="N8"/>
  <c r="O8"/>
  <c r="T8"/>
  <c r="U8"/>
  <c r="Z8"/>
  <c r="AA8"/>
  <c r="AF8"/>
  <c r="AG8"/>
  <c r="AJ8" l="1"/>
  <c r="AK8" s="1"/>
</calcChain>
</file>

<file path=xl/sharedStrings.xml><?xml version="1.0" encoding="utf-8"?>
<sst xmlns="http://schemas.openxmlformats.org/spreadsheetml/2006/main" count="124" uniqueCount="25">
  <si>
    <t>S.N.</t>
  </si>
  <si>
    <t>S.R.N.</t>
  </si>
  <si>
    <t>NAME OF STUDENT</t>
  </si>
  <si>
    <t>GURUKUL INTERNATIONAL SCHOOL, Haldwani</t>
  </si>
  <si>
    <t>I TERM</t>
  </si>
  <si>
    <t>II TERM</t>
  </si>
  <si>
    <t>G. TOTAL</t>
  </si>
  <si>
    <t>TH</t>
  </si>
  <si>
    <t>PR</t>
  </si>
  <si>
    <t>ACCOUNTANCY</t>
  </si>
  <si>
    <t>BUISINESS</t>
  </si>
  <si>
    <t>ECONOMICS</t>
  </si>
  <si>
    <t>Total</t>
  </si>
  <si>
    <t>CHEMISTRY</t>
  </si>
  <si>
    <t>HINDI</t>
  </si>
  <si>
    <t>CLASS-XI-C</t>
  </si>
  <si>
    <t>BIOLOGY</t>
  </si>
  <si>
    <t>TOTAL</t>
  </si>
  <si>
    <t>CLASS-XI-D</t>
  </si>
  <si>
    <t>ENGLISH</t>
  </si>
  <si>
    <t>%</t>
  </si>
  <si>
    <t>Sapna</t>
  </si>
  <si>
    <t>Trishna Kumari</t>
  </si>
  <si>
    <t>PHYSICAL EDU.</t>
  </si>
  <si>
    <t>Session (2025-26)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</si>
</sst>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indexed="8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3" fillId="0" borderId="0" xfId="0" applyFont="1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8F89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K19"/>
  <sheetViews>
    <sheetView tabSelected="1" zoomScale="70" zoomScaleNormal="70" workbookViewId="0">
      <selection activeCell="V16" sqref="V16:AA16"/>
    </sheetView>
  </sheetViews>
  <sheetFormatPr defaultRowHeight="15"/>
  <cols>
    <col min="1" max="1" width="4" customWidth="1"/>
    <col min="2" max="2" width="7.5703125" customWidth="1"/>
    <col min="3" max="3" width="22.7109375" customWidth="1"/>
    <col min="4" max="4" width="6.7109375" customWidth="1"/>
    <col min="5" max="5" width="5.140625" customWidth="1"/>
    <col min="6" max="6" width="5" customWidth="1"/>
    <col min="7" max="7" width="4.85546875" customWidth="1"/>
    <col min="8" max="8" width="4.5703125" customWidth="1"/>
    <col min="9" max="10" width="5.140625" customWidth="1"/>
    <col min="11" max="11" width="4.7109375" customWidth="1"/>
    <col min="12" max="12" width="5.42578125" customWidth="1"/>
    <col min="13" max="13" width="5.5703125" customWidth="1"/>
    <col min="14" max="14" width="4.28515625" customWidth="1"/>
    <col min="15" max="15" width="5.140625" customWidth="1"/>
    <col min="16" max="16" width="4.5703125" customWidth="1"/>
    <col min="17" max="17" width="5" customWidth="1"/>
    <col min="18" max="18" width="6.140625" customWidth="1"/>
    <col min="19" max="19" width="5.85546875" customWidth="1"/>
    <col min="20" max="21" width="4.5703125" customWidth="1"/>
    <col min="22" max="22" width="6.28515625" customWidth="1"/>
    <col min="23" max="23" width="5.5703125" customWidth="1"/>
    <col min="24" max="24" width="5.140625" customWidth="1"/>
    <col min="25" max="25" width="5.5703125" customWidth="1"/>
    <col min="26" max="27" width="5" customWidth="1"/>
    <col min="28" max="28" width="6" customWidth="1"/>
    <col min="29" max="29" width="5.140625" customWidth="1"/>
    <col min="30" max="30" width="5.7109375" customWidth="1"/>
    <col min="31" max="31" width="5.5703125" customWidth="1"/>
    <col min="32" max="32" width="5.140625" customWidth="1"/>
    <col min="33" max="34" width="4.7109375" customWidth="1"/>
    <col min="35" max="35" width="5" customWidth="1"/>
    <col min="36" max="36" width="6.42578125" customWidth="1"/>
    <col min="37" max="37" width="6.85546875" customWidth="1"/>
  </cols>
  <sheetData>
    <row r="1" spans="1:37">
      <c r="A1" s="28" t="s">
        <v>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</row>
    <row r="2" spans="1:37">
      <c r="A2" s="28" t="s">
        <v>24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</row>
    <row r="3" spans="1:37" s="22" customFormat="1" ht="17.25" customHeight="1">
      <c r="A3" s="41" t="s">
        <v>15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</row>
    <row r="4" spans="1:37" ht="10.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</row>
    <row r="5" spans="1:37" ht="26.25" customHeight="1">
      <c r="A5" s="32" t="s">
        <v>0</v>
      </c>
      <c r="B5" s="32" t="s">
        <v>1</v>
      </c>
      <c r="C5" s="32" t="s">
        <v>2</v>
      </c>
      <c r="D5" s="35" t="s">
        <v>19</v>
      </c>
      <c r="E5" s="35"/>
      <c r="F5" s="35"/>
      <c r="G5" s="35"/>
      <c r="H5" s="35"/>
      <c r="I5" s="35"/>
      <c r="J5" s="42" t="s">
        <v>13</v>
      </c>
      <c r="K5" s="43"/>
      <c r="L5" s="43"/>
      <c r="M5" s="43"/>
      <c r="N5" s="43"/>
      <c r="O5" s="44"/>
      <c r="P5" s="35" t="s">
        <v>16</v>
      </c>
      <c r="Q5" s="35"/>
      <c r="R5" s="35"/>
      <c r="S5" s="35"/>
      <c r="T5" s="35"/>
      <c r="U5" s="35"/>
      <c r="V5" s="35" t="s">
        <v>14</v>
      </c>
      <c r="W5" s="35"/>
      <c r="X5" s="35"/>
      <c r="Y5" s="35"/>
      <c r="Z5" s="35"/>
      <c r="AA5" s="35"/>
      <c r="AB5" s="35" t="s">
        <v>11</v>
      </c>
      <c r="AC5" s="35"/>
      <c r="AD5" s="35"/>
      <c r="AE5" s="35"/>
      <c r="AF5" s="35"/>
      <c r="AG5" s="35"/>
      <c r="AH5" s="36" t="s">
        <v>6</v>
      </c>
      <c r="AI5" s="36"/>
      <c r="AJ5" s="37" t="s">
        <v>12</v>
      </c>
      <c r="AK5" s="40" t="s">
        <v>20</v>
      </c>
    </row>
    <row r="6" spans="1:37" ht="19.5" customHeight="1">
      <c r="A6" s="33"/>
      <c r="B6" s="33"/>
      <c r="C6" s="33"/>
      <c r="D6" s="45" t="s">
        <v>4</v>
      </c>
      <c r="E6" s="45"/>
      <c r="F6" s="45" t="s">
        <v>5</v>
      </c>
      <c r="G6" s="45"/>
      <c r="H6" s="46" t="s">
        <v>17</v>
      </c>
      <c r="I6" s="46"/>
      <c r="J6" s="45" t="s">
        <v>4</v>
      </c>
      <c r="K6" s="45"/>
      <c r="L6" s="45" t="s">
        <v>5</v>
      </c>
      <c r="M6" s="45"/>
      <c r="N6" s="46" t="s">
        <v>17</v>
      </c>
      <c r="O6" s="46"/>
      <c r="P6" s="45" t="s">
        <v>4</v>
      </c>
      <c r="Q6" s="45"/>
      <c r="R6" s="45" t="s">
        <v>5</v>
      </c>
      <c r="S6" s="45"/>
      <c r="T6" s="46" t="s">
        <v>17</v>
      </c>
      <c r="U6" s="46"/>
      <c r="V6" s="45" t="s">
        <v>4</v>
      </c>
      <c r="W6" s="45"/>
      <c r="X6" s="45" t="s">
        <v>5</v>
      </c>
      <c r="Y6" s="45"/>
      <c r="Z6" s="46" t="s">
        <v>17</v>
      </c>
      <c r="AA6" s="46"/>
      <c r="AB6" s="45" t="s">
        <v>4</v>
      </c>
      <c r="AC6" s="45"/>
      <c r="AD6" s="45" t="s">
        <v>5</v>
      </c>
      <c r="AE6" s="45"/>
      <c r="AF6" s="46" t="s">
        <v>17</v>
      </c>
      <c r="AG6" s="46"/>
      <c r="AH6" s="25" t="s">
        <v>7</v>
      </c>
      <c r="AI6" s="25" t="s">
        <v>8</v>
      </c>
      <c r="AJ6" s="38"/>
      <c r="AK6" s="40"/>
    </row>
    <row r="7" spans="1:37" ht="19.5" customHeight="1">
      <c r="A7" s="34"/>
      <c r="B7" s="34"/>
      <c r="C7" s="34"/>
      <c r="D7" s="2" t="s">
        <v>7</v>
      </c>
      <c r="E7" s="2" t="s">
        <v>8</v>
      </c>
      <c r="F7" s="2" t="s">
        <v>7</v>
      </c>
      <c r="G7" s="7" t="s">
        <v>8</v>
      </c>
      <c r="H7" s="14" t="s">
        <v>7</v>
      </c>
      <c r="I7" s="2" t="s">
        <v>8</v>
      </c>
      <c r="J7" s="2" t="s">
        <v>7</v>
      </c>
      <c r="K7" s="2" t="s">
        <v>8</v>
      </c>
      <c r="L7" s="2" t="s">
        <v>7</v>
      </c>
      <c r="M7" s="2" t="s">
        <v>8</v>
      </c>
      <c r="N7" s="15" t="s">
        <v>7</v>
      </c>
      <c r="O7" s="2" t="s">
        <v>8</v>
      </c>
      <c r="P7" s="2" t="s">
        <v>7</v>
      </c>
      <c r="Q7" s="2" t="s">
        <v>8</v>
      </c>
      <c r="R7" s="2" t="s">
        <v>7</v>
      </c>
      <c r="S7" s="2" t="s">
        <v>8</v>
      </c>
      <c r="T7" s="15" t="s">
        <v>7</v>
      </c>
      <c r="U7" s="2" t="s">
        <v>8</v>
      </c>
      <c r="V7" s="16" t="s">
        <v>7</v>
      </c>
      <c r="W7" s="16" t="s">
        <v>8</v>
      </c>
      <c r="X7" s="16" t="s">
        <v>7</v>
      </c>
      <c r="Y7" s="16" t="s">
        <v>8</v>
      </c>
      <c r="Z7" s="17" t="s">
        <v>7</v>
      </c>
      <c r="AA7" s="16" t="s">
        <v>8</v>
      </c>
      <c r="AB7" s="2" t="s">
        <v>7</v>
      </c>
      <c r="AC7" s="2" t="s">
        <v>8</v>
      </c>
      <c r="AD7" s="2" t="s">
        <v>7</v>
      </c>
      <c r="AE7" s="2" t="s">
        <v>8</v>
      </c>
      <c r="AF7" s="15" t="s">
        <v>7</v>
      </c>
      <c r="AG7" s="2" t="s">
        <v>8</v>
      </c>
      <c r="AH7" s="25"/>
      <c r="AI7" s="25"/>
      <c r="AJ7" s="39"/>
      <c r="AK7" s="40"/>
    </row>
    <row r="8" spans="1:37" ht="24.95" customHeight="1">
      <c r="A8" s="6">
        <v>1</v>
      </c>
      <c r="B8" s="4">
        <v>6438</v>
      </c>
      <c r="C8" s="5" t="s">
        <v>22</v>
      </c>
      <c r="D8" s="8">
        <v>53</v>
      </c>
      <c r="E8" s="9">
        <v>15</v>
      </c>
      <c r="F8" s="10">
        <v>53</v>
      </c>
      <c r="G8" s="10">
        <v>18</v>
      </c>
      <c r="H8" s="13">
        <f t="shared" ref="H8" si="0">SUM(D8,F8)</f>
        <v>106</v>
      </c>
      <c r="I8" s="10">
        <f t="shared" ref="I8" si="1">SUM(E8,G8)</f>
        <v>33</v>
      </c>
      <c r="J8" s="8">
        <v>23</v>
      </c>
      <c r="K8" s="8">
        <v>22</v>
      </c>
      <c r="L8" s="10">
        <v>23</v>
      </c>
      <c r="M8" s="10">
        <v>23</v>
      </c>
      <c r="N8" s="13">
        <f t="shared" ref="N8" si="2">SUM(J8,L8)</f>
        <v>46</v>
      </c>
      <c r="O8" s="10">
        <f t="shared" ref="O8" si="3">SUM(K8,M8)</f>
        <v>45</v>
      </c>
      <c r="P8" s="11">
        <v>37</v>
      </c>
      <c r="Q8" s="11">
        <v>26</v>
      </c>
      <c r="R8" s="10">
        <v>30</v>
      </c>
      <c r="S8" s="10">
        <v>27</v>
      </c>
      <c r="T8" s="13">
        <f t="shared" ref="T8" si="4">SUM(P8,R8)</f>
        <v>67</v>
      </c>
      <c r="U8" s="10">
        <f t="shared" ref="U8" si="5">SUM(Q8,S8)</f>
        <v>53</v>
      </c>
      <c r="V8" s="8">
        <v>51</v>
      </c>
      <c r="W8" s="8">
        <v>18</v>
      </c>
      <c r="X8" s="10">
        <v>52</v>
      </c>
      <c r="Y8" s="10">
        <v>19</v>
      </c>
      <c r="Z8" s="13">
        <f t="shared" ref="Z8" si="6">SUM(V8,X8)</f>
        <v>103</v>
      </c>
      <c r="AA8" s="10">
        <f t="shared" ref="AA8" si="7">SUM(W8,Y8)</f>
        <v>37</v>
      </c>
      <c r="AB8" s="8">
        <v>53</v>
      </c>
      <c r="AC8" s="8">
        <v>17</v>
      </c>
      <c r="AD8" s="10">
        <v>45</v>
      </c>
      <c r="AE8" s="10">
        <v>16</v>
      </c>
      <c r="AF8" s="13">
        <f t="shared" ref="AF8" si="8">SUM(AB8,AD8)</f>
        <v>98</v>
      </c>
      <c r="AG8" s="10">
        <f t="shared" ref="AG8" si="9">SUM(AC8,AE8)</f>
        <v>33</v>
      </c>
      <c r="AH8" s="12">
        <f>SUM(H8,N8,T8,Z8,AF8)</f>
        <v>420</v>
      </c>
      <c r="AI8" s="12">
        <f>SUM(I8,O8,U8,AA8,AG8)</f>
        <v>201</v>
      </c>
      <c r="AJ8" s="18">
        <f t="shared" ref="AJ8" si="10">SUM(AH8:AI8)</f>
        <v>621</v>
      </c>
      <c r="AK8" s="18">
        <f t="shared" ref="AK8" si="11">AJ8/10</f>
        <v>62.1</v>
      </c>
    </row>
    <row r="12" spans="1:37">
      <c r="A12" s="28" t="s">
        <v>3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</row>
    <row r="13" spans="1:37">
      <c r="A13" s="28" t="s">
        <v>24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</row>
    <row r="14" spans="1:37">
      <c r="A14" s="28" t="s">
        <v>18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</row>
    <row r="15" spans="1:37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1:37" ht="31.5" customHeight="1">
      <c r="A16" s="29" t="s">
        <v>0</v>
      </c>
      <c r="B16" s="29" t="s">
        <v>1</v>
      </c>
      <c r="C16" s="32" t="s">
        <v>2</v>
      </c>
      <c r="D16" s="35" t="s">
        <v>19</v>
      </c>
      <c r="E16" s="35"/>
      <c r="F16" s="35"/>
      <c r="G16" s="35"/>
      <c r="H16" s="35"/>
      <c r="I16" s="35"/>
      <c r="J16" s="35" t="s">
        <v>11</v>
      </c>
      <c r="K16" s="35"/>
      <c r="L16" s="35"/>
      <c r="M16" s="35"/>
      <c r="N16" s="35"/>
      <c r="O16" s="35"/>
      <c r="P16" s="35" t="s">
        <v>10</v>
      </c>
      <c r="Q16" s="35"/>
      <c r="R16" s="35"/>
      <c r="S16" s="35"/>
      <c r="T16" s="35"/>
      <c r="U16" s="35"/>
      <c r="V16" s="35" t="s">
        <v>9</v>
      </c>
      <c r="W16" s="35"/>
      <c r="X16" s="35"/>
      <c r="Y16" s="35"/>
      <c r="Z16" s="35"/>
      <c r="AA16" s="35"/>
      <c r="AB16" s="35" t="s">
        <v>23</v>
      </c>
      <c r="AC16" s="35"/>
      <c r="AD16" s="35"/>
      <c r="AE16" s="35"/>
      <c r="AF16" s="35"/>
      <c r="AG16" s="35"/>
      <c r="AH16" s="36" t="s">
        <v>6</v>
      </c>
      <c r="AI16" s="36"/>
      <c r="AJ16" s="37" t="s">
        <v>12</v>
      </c>
      <c r="AK16" s="40" t="s">
        <v>20</v>
      </c>
    </row>
    <row r="17" spans="1:37" ht="18" customHeight="1">
      <c r="A17" s="30"/>
      <c r="B17" s="30"/>
      <c r="C17" s="33"/>
      <c r="D17" s="26" t="s">
        <v>4</v>
      </c>
      <c r="E17" s="27"/>
      <c r="F17" s="26" t="s">
        <v>5</v>
      </c>
      <c r="G17" s="27"/>
      <c r="H17" s="23" t="s">
        <v>17</v>
      </c>
      <c r="I17" s="24"/>
      <c r="J17" s="26" t="s">
        <v>4</v>
      </c>
      <c r="K17" s="27"/>
      <c r="L17" s="26" t="s">
        <v>5</v>
      </c>
      <c r="M17" s="27"/>
      <c r="N17" s="23" t="s">
        <v>17</v>
      </c>
      <c r="O17" s="24"/>
      <c r="P17" s="26" t="s">
        <v>4</v>
      </c>
      <c r="Q17" s="27"/>
      <c r="R17" s="26" t="s">
        <v>5</v>
      </c>
      <c r="S17" s="27"/>
      <c r="T17" s="23" t="s">
        <v>17</v>
      </c>
      <c r="U17" s="24"/>
      <c r="V17" s="26" t="s">
        <v>4</v>
      </c>
      <c r="W17" s="27"/>
      <c r="X17" s="26" t="s">
        <v>5</v>
      </c>
      <c r="Y17" s="27"/>
      <c r="Z17" s="23" t="s">
        <v>17</v>
      </c>
      <c r="AA17" s="24"/>
      <c r="AB17" s="26" t="s">
        <v>4</v>
      </c>
      <c r="AC17" s="27"/>
      <c r="AD17" s="26" t="s">
        <v>5</v>
      </c>
      <c r="AE17" s="27"/>
      <c r="AF17" s="23" t="s">
        <v>17</v>
      </c>
      <c r="AG17" s="24"/>
      <c r="AH17" s="25" t="s">
        <v>7</v>
      </c>
      <c r="AI17" s="25" t="s">
        <v>8</v>
      </c>
      <c r="AJ17" s="38"/>
      <c r="AK17" s="40"/>
    </row>
    <row r="18" spans="1:37" ht="20.25" customHeight="1">
      <c r="A18" s="31"/>
      <c r="B18" s="31"/>
      <c r="C18" s="34"/>
      <c r="D18" s="20" t="s">
        <v>7</v>
      </c>
      <c r="E18" s="20" t="s">
        <v>8</v>
      </c>
      <c r="F18" s="20" t="s">
        <v>7</v>
      </c>
      <c r="G18" s="20" t="s">
        <v>8</v>
      </c>
      <c r="H18" s="21" t="s">
        <v>7</v>
      </c>
      <c r="I18" s="20" t="s">
        <v>8</v>
      </c>
      <c r="J18" s="20" t="s">
        <v>7</v>
      </c>
      <c r="K18" s="20" t="s">
        <v>8</v>
      </c>
      <c r="L18" s="20" t="s">
        <v>7</v>
      </c>
      <c r="M18" s="20" t="s">
        <v>8</v>
      </c>
      <c r="N18" s="21" t="s">
        <v>7</v>
      </c>
      <c r="O18" s="20" t="s">
        <v>8</v>
      </c>
      <c r="P18" s="20" t="s">
        <v>7</v>
      </c>
      <c r="Q18" s="20" t="s">
        <v>8</v>
      </c>
      <c r="R18" s="20" t="s">
        <v>7</v>
      </c>
      <c r="S18" s="20" t="s">
        <v>8</v>
      </c>
      <c r="T18" s="21" t="s">
        <v>7</v>
      </c>
      <c r="U18" s="20" t="s">
        <v>8</v>
      </c>
      <c r="V18" s="20" t="s">
        <v>7</v>
      </c>
      <c r="W18" s="20" t="s">
        <v>8</v>
      </c>
      <c r="X18" s="20" t="s">
        <v>7</v>
      </c>
      <c r="Y18" s="20" t="s">
        <v>8</v>
      </c>
      <c r="Z18" s="21" t="s">
        <v>7</v>
      </c>
      <c r="AA18" s="20" t="s">
        <v>8</v>
      </c>
      <c r="AB18" s="20" t="s">
        <v>7</v>
      </c>
      <c r="AC18" s="20" t="s">
        <v>8</v>
      </c>
      <c r="AD18" s="20" t="s">
        <v>7</v>
      </c>
      <c r="AE18" s="20" t="s">
        <v>8</v>
      </c>
      <c r="AF18" s="21" t="s">
        <v>7</v>
      </c>
      <c r="AG18" s="20" t="s">
        <v>8</v>
      </c>
      <c r="AH18" s="25"/>
      <c r="AI18" s="25"/>
      <c r="AJ18" s="39"/>
      <c r="AK18" s="40"/>
    </row>
    <row r="19" spans="1:37" ht="22.5" customHeight="1">
      <c r="A19" s="3">
        <v>1</v>
      </c>
      <c r="B19" s="4">
        <v>6444</v>
      </c>
      <c r="C19" s="5" t="s">
        <v>21</v>
      </c>
      <c r="D19" s="8">
        <v>34</v>
      </c>
      <c r="E19" s="9">
        <v>14</v>
      </c>
      <c r="F19" s="10">
        <v>48</v>
      </c>
      <c r="G19" s="10">
        <v>19</v>
      </c>
      <c r="H19" s="13">
        <f t="shared" ref="H19:I19" si="12">SUM(D19,F19)</f>
        <v>82</v>
      </c>
      <c r="I19" s="10">
        <f t="shared" si="12"/>
        <v>33</v>
      </c>
      <c r="J19" s="8">
        <v>53</v>
      </c>
      <c r="K19" s="8">
        <v>16</v>
      </c>
      <c r="L19" s="10">
        <v>62</v>
      </c>
      <c r="M19" s="10">
        <v>16</v>
      </c>
      <c r="N19" s="13">
        <f t="shared" ref="N19:O19" si="13">SUM(J19,L19)</f>
        <v>115</v>
      </c>
      <c r="O19" s="10">
        <f t="shared" si="13"/>
        <v>32</v>
      </c>
      <c r="P19" s="8">
        <v>54</v>
      </c>
      <c r="Q19" s="8">
        <v>11</v>
      </c>
      <c r="R19" s="10">
        <v>67</v>
      </c>
      <c r="S19" s="10">
        <v>18</v>
      </c>
      <c r="T19" s="13">
        <f t="shared" ref="T19:U19" si="14">SUM(P19,R19)</f>
        <v>121</v>
      </c>
      <c r="U19" s="10">
        <f t="shared" si="14"/>
        <v>29</v>
      </c>
      <c r="V19" s="8">
        <v>55</v>
      </c>
      <c r="W19" s="8">
        <v>15</v>
      </c>
      <c r="X19" s="10">
        <v>41</v>
      </c>
      <c r="Y19" s="10">
        <v>15</v>
      </c>
      <c r="Z19" s="13">
        <f t="shared" ref="Z19:AA19" si="15">SUM(V19,X19)</f>
        <v>96</v>
      </c>
      <c r="AA19" s="10">
        <f t="shared" si="15"/>
        <v>30</v>
      </c>
      <c r="AB19" s="10">
        <v>53</v>
      </c>
      <c r="AC19" s="10">
        <v>23</v>
      </c>
      <c r="AD19" s="10">
        <v>42</v>
      </c>
      <c r="AE19" s="10">
        <v>27</v>
      </c>
      <c r="AF19" s="13">
        <f t="shared" ref="AF19:AG19" si="16">SUM(AB19,AD19)</f>
        <v>95</v>
      </c>
      <c r="AG19" s="10">
        <f t="shared" si="16"/>
        <v>50</v>
      </c>
      <c r="AH19" s="19">
        <f>SUM(H19,N19,T19,Z19,AF19)</f>
        <v>509</v>
      </c>
      <c r="AI19" s="19">
        <f>SUM(I19,O19,U19,AA19,AG19)</f>
        <v>174</v>
      </c>
      <c r="AJ19" s="19">
        <f t="shared" ref="AJ19" si="17">SUM(AH19:AI19)</f>
        <v>683</v>
      </c>
      <c r="AK19" s="19">
        <f t="shared" ref="AK19" si="18">AJ19/10</f>
        <v>68.3</v>
      </c>
    </row>
  </sheetData>
  <mergeCells count="62">
    <mergeCell ref="V5:AA5"/>
    <mergeCell ref="V6:W6"/>
    <mergeCell ref="X6:Y6"/>
    <mergeCell ref="Z6:AA6"/>
    <mergeCell ref="AD6:AE6"/>
    <mergeCell ref="AB6:AC6"/>
    <mergeCell ref="AF6:AG6"/>
    <mergeCell ref="AB5:AG5"/>
    <mergeCell ref="AH5:AI5"/>
    <mergeCell ref="AH6:AH7"/>
    <mergeCell ref="AI6:AI7"/>
    <mergeCell ref="P6:Q6"/>
    <mergeCell ref="R6:S6"/>
    <mergeCell ref="T6:U6"/>
    <mergeCell ref="J6:K6"/>
    <mergeCell ref="L6:M6"/>
    <mergeCell ref="N6:O6"/>
    <mergeCell ref="A1:AK1"/>
    <mergeCell ref="A2:AK2"/>
    <mergeCell ref="A3:AK3"/>
    <mergeCell ref="A12:AK12"/>
    <mergeCell ref="A13:AK13"/>
    <mergeCell ref="AK5:AK7"/>
    <mergeCell ref="D5:I5"/>
    <mergeCell ref="J5:O5"/>
    <mergeCell ref="C5:C7"/>
    <mergeCell ref="B5:B7"/>
    <mergeCell ref="A5:A7"/>
    <mergeCell ref="AJ5:AJ7"/>
    <mergeCell ref="D6:E6"/>
    <mergeCell ref="F6:G6"/>
    <mergeCell ref="H6:I6"/>
    <mergeCell ref="P5:U5"/>
    <mergeCell ref="A14:AK14"/>
    <mergeCell ref="A16:A18"/>
    <mergeCell ref="B16:B18"/>
    <mergeCell ref="C16:C18"/>
    <mergeCell ref="D16:I16"/>
    <mergeCell ref="J16:O16"/>
    <mergeCell ref="P16:U16"/>
    <mergeCell ref="V16:AA16"/>
    <mergeCell ref="AB16:AG16"/>
    <mergeCell ref="AH16:AI16"/>
    <mergeCell ref="AJ16:AJ18"/>
    <mergeCell ref="AK16:AK18"/>
    <mergeCell ref="D17:E17"/>
    <mergeCell ref="F17:G17"/>
    <mergeCell ref="H17:I17"/>
    <mergeCell ref="J17:K17"/>
    <mergeCell ref="L17:M17"/>
    <mergeCell ref="N17:O17"/>
    <mergeCell ref="P17:Q17"/>
    <mergeCell ref="R17:S17"/>
    <mergeCell ref="T17:U17"/>
    <mergeCell ref="AF17:AG17"/>
    <mergeCell ref="AH17:AH18"/>
    <mergeCell ref="AI17:AI18"/>
    <mergeCell ref="V17:W17"/>
    <mergeCell ref="X17:Y17"/>
    <mergeCell ref="Z17:AA17"/>
    <mergeCell ref="AB17:AC17"/>
    <mergeCell ref="AD17:AE17"/>
  </mergeCells>
  <dataValidations count="1">
    <dataValidation type="textLength" operator="greaterThan" allowBlank="1" showInputMessage="1" showErrorMessage="1" sqref="C8">
      <formula1>1</formula1>
    </dataValidation>
  </dataValidations>
  <pageMargins left="0.19685039370078741" right="0.19685039370078741" top="0.23622047244094491" bottom="0.23622047244094491" header="0.31496062992125984" footer="0.31496062992125984"/>
  <pageSetup paperSize="9"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XI Shrestha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IT-Admin</cp:lastModifiedBy>
  <cp:lastPrinted>2023-03-03T03:02:36Z</cp:lastPrinted>
  <dcterms:created xsi:type="dcterms:W3CDTF">2018-07-13T10:04:16Z</dcterms:created>
  <dcterms:modified xsi:type="dcterms:W3CDTF">2026-04-18T04:04:54Z</dcterms:modified>
</cp:coreProperties>
</file>