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XI C" sheetId="7" r:id="rId1"/>
  </sheets>
  <calcPr calcId="124519"/>
</workbook>
</file>

<file path=xl/calcChain.xml><?xml version="1.0" encoding="utf-8"?>
<calcChain xmlns="http://schemas.openxmlformats.org/spreadsheetml/2006/main">
  <c r="BA9" i="7"/>
  <c r="BA8"/>
  <c r="AZ8"/>
  <c r="H8"/>
  <c r="I8"/>
  <c r="N8"/>
  <c r="O8"/>
  <c r="T8"/>
  <c r="U8"/>
  <c r="Z8"/>
  <c r="AA8"/>
  <c r="AF8"/>
  <c r="AG8"/>
  <c r="AL8"/>
  <c r="AM8"/>
  <c r="AR8"/>
  <c r="AS8"/>
  <c r="AX8"/>
  <c r="AY8"/>
  <c r="H9"/>
  <c r="I9"/>
  <c r="N9"/>
  <c r="O9"/>
  <c r="T9"/>
  <c r="AZ9" s="1"/>
  <c r="U9"/>
  <c r="Z9"/>
  <c r="AA9"/>
  <c r="AF9"/>
  <c r="AG9"/>
  <c r="AL9"/>
  <c r="AM9"/>
  <c r="AR9"/>
  <c r="AS9"/>
  <c r="AX9"/>
  <c r="AY9"/>
  <c r="BB8" l="1"/>
  <c r="BC8" s="1"/>
  <c r="BB9"/>
  <c r="BC9" s="1"/>
</calcChain>
</file>

<file path=xl/sharedStrings.xml><?xml version="1.0" encoding="utf-8"?>
<sst xmlns="http://schemas.openxmlformats.org/spreadsheetml/2006/main" count="93" uniqueCount="24">
  <si>
    <t>S.N.</t>
  </si>
  <si>
    <t>S.R.N.</t>
  </si>
  <si>
    <t>NAME OF STUDENT</t>
  </si>
  <si>
    <t>GURUKUL INTERNATIONAL SCHOOL, Haldwani</t>
  </si>
  <si>
    <t>I TERM</t>
  </si>
  <si>
    <t>II TERM</t>
  </si>
  <si>
    <t>G. TOTAL</t>
  </si>
  <si>
    <t>TH</t>
  </si>
  <si>
    <t>PR</t>
  </si>
  <si>
    <t>ECONOMICS</t>
  </si>
  <si>
    <t>Total</t>
  </si>
  <si>
    <t>PHYSICS</t>
  </si>
  <si>
    <t>CHEMISTRY</t>
  </si>
  <si>
    <t>HINDI</t>
  </si>
  <si>
    <t>COMPUTER SCIENCE</t>
  </si>
  <si>
    <t>CLASS-XI-C</t>
  </si>
  <si>
    <t>BIOLOGY</t>
  </si>
  <si>
    <t>TOTAL</t>
  </si>
  <si>
    <t>PHYSICAL EDUCATION</t>
  </si>
  <si>
    <t>ENGLISH</t>
  </si>
  <si>
    <t>%</t>
  </si>
  <si>
    <t>FINAL  (2024-25)</t>
  </si>
  <si>
    <t xml:space="preserve">Naitik Pratap </t>
  </si>
  <si>
    <t xml:space="preserve">Nandini Singh Paswan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</si>
</sst>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F8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9"/>
  <sheetViews>
    <sheetView tabSelected="1" topLeftCell="I1" zoomScale="70" zoomScaleNormal="70" workbookViewId="0">
      <selection activeCell="AR24" sqref="AR24"/>
    </sheetView>
  </sheetViews>
  <sheetFormatPr defaultRowHeight="15"/>
  <cols>
    <col min="1" max="1" width="4" customWidth="1"/>
    <col min="2" max="2" width="7" customWidth="1"/>
    <col min="3" max="3" width="22.7109375" customWidth="1"/>
    <col min="4" max="5" width="4.28515625" customWidth="1"/>
    <col min="6" max="6" width="4.140625" customWidth="1"/>
    <col min="7" max="7" width="3.85546875" customWidth="1"/>
    <col min="8" max="8" width="4.5703125" customWidth="1"/>
    <col min="9" max="9" width="5.140625" customWidth="1"/>
    <col min="10" max="10" width="4.28515625" customWidth="1"/>
    <col min="11" max="11" width="4.140625" customWidth="1"/>
    <col min="12" max="12" width="4.28515625" customWidth="1"/>
    <col min="13" max="13" width="4" customWidth="1"/>
    <col min="14" max="14" width="5" customWidth="1"/>
    <col min="15" max="15" width="4.7109375" customWidth="1"/>
    <col min="16" max="16" width="4.140625" customWidth="1"/>
    <col min="17" max="17" width="4.42578125" customWidth="1"/>
    <col min="18" max="18" width="4" customWidth="1"/>
    <col min="19" max="19" width="4.5703125" customWidth="1"/>
    <col min="20" max="20" width="4.28515625" customWidth="1"/>
    <col min="21" max="21" width="5.140625" customWidth="1"/>
    <col min="22" max="27" width="4.5703125" customWidth="1"/>
    <col min="28" max="28" width="4.7109375" customWidth="1"/>
    <col min="29" max="29" width="4.140625" customWidth="1"/>
    <col min="30" max="30" width="4.42578125" customWidth="1"/>
    <col min="31" max="31" width="4.5703125" customWidth="1"/>
    <col min="32" max="32" width="5.28515625" customWidth="1"/>
    <col min="33" max="33" width="4.7109375" customWidth="1"/>
    <col min="34" max="34" width="4.140625" customWidth="1"/>
    <col min="35" max="35" width="3.7109375" customWidth="1"/>
    <col min="36" max="36" width="4.5703125" customWidth="1"/>
    <col min="37" max="37" width="3.7109375" customWidth="1"/>
    <col min="38" max="38" width="4.7109375" customWidth="1"/>
    <col min="39" max="45" width="5" customWidth="1"/>
    <col min="46" max="46" width="4.140625" customWidth="1"/>
    <col min="47" max="47" width="3.7109375" customWidth="1"/>
    <col min="48" max="48" width="4.140625" customWidth="1"/>
    <col min="49" max="49" width="4.28515625" customWidth="1"/>
    <col min="50" max="50" width="5.140625" customWidth="1"/>
    <col min="51" max="52" width="4.7109375" customWidth="1"/>
    <col min="53" max="53" width="5" customWidth="1"/>
    <col min="54" max="54" width="6.42578125" customWidth="1"/>
    <col min="55" max="55" width="6.85546875" customWidth="1"/>
  </cols>
  <sheetData>
    <row r="1" spans="1:55">
      <c r="A1" s="24" t="s">
        <v>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</row>
    <row r="2" spans="1:55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</row>
    <row r="3" spans="1:55" ht="12.75" customHeight="1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</row>
    <row r="4" spans="1:55" ht="10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5">
      <c r="A5" s="28" t="s">
        <v>0</v>
      </c>
      <c r="B5" s="28" t="s">
        <v>1</v>
      </c>
      <c r="C5" s="28" t="s">
        <v>2</v>
      </c>
      <c r="D5" s="18" t="s">
        <v>19</v>
      </c>
      <c r="E5" s="18"/>
      <c r="F5" s="18"/>
      <c r="G5" s="18"/>
      <c r="H5" s="18"/>
      <c r="I5" s="18"/>
      <c r="J5" s="18" t="s">
        <v>11</v>
      </c>
      <c r="K5" s="18"/>
      <c r="L5" s="18"/>
      <c r="M5" s="18"/>
      <c r="N5" s="18"/>
      <c r="O5" s="18"/>
      <c r="P5" s="25" t="s">
        <v>12</v>
      </c>
      <c r="Q5" s="26"/>
      <c r="R5" s="26"/>
      <c r="S5" s="26"/>
      <c r="T5" s="26"/>
      <c r="U5" s="27"/>
      <c r="V5" s="18" t="s">
        <v>16</v>
      </c>
      <c r="W5" s="18"/>
      <c r="X5" s="18"/>
      <c r="Y5" s="18"/>
      <c r="Z5" s="18"/>
      <c r="AA5" s="18"/>
      <c r="AB5" s="18" t="s">
        <v>18</v>
      </c>
      <c r="AC5" s="18"/>
      <c r="AD5" s="18"/>
      <c r="AE5" s="18"/>
      <c r="AF5" s="18"/>
      <c r="AG5" s="18"/>
      <c r="AH5" s="18" t="s">
        <v>14</v>
      </c>
      <c r="AI5" s="18"/>
      <c r="AJ5" s="18"/>
      <c r="AK5" s="18"/>
      <c r="AL5" s="18"/>
      <c r="AM5" s="18"/>
      <c r="AN5" s="18" t="s">
        <v>13</v>
      </c>
      <c r="AO5" s="18"/>
      <c r="AP5" s="18"/>
      <c r="AQ5" s="18"/>
      <c r="AR5" s="18"/>
      <c r="AS5" s="18"/>
      <c r="AT5" s="18" t="s">
        <v>9</v>
      </c>
      <c r="AU5" s="18"/>
      <c r="AV5" s="18"/>
      <c r="AW5" s="18"/>
      <c r="AX5" s="18"/>
      <c r="AY5" s="18"/>
      <c r="AZ5" s="21" t="s">
        <v>6</v>
      </c>
      <c r="BA5" s="21"/>
      <c r="BB5" s="31" t="s">
        <v>10</v>
      </c>
      <c r="BC5" s="23" t="s">
        <v>20</v>
      </c>
    </row>
    <row r="6" spans="1:55" ht="15" customHeight="1">
      <c r="A6" s="29"/>
      <c r="B6" s="29"/>
      <c r="C6" s="29"/>
      <c r="D6" s="19" t="s">
        <v>4</v>
      </c>
      <c r="E6" s="19"/>
      <c r="F6" s="19" t="s">
        <v>5</v>
      </c>
      <c r="G6" s="19"/>
      <c r="H6" s="20" t="s">
        <v>17</v>
      </c>
      <c r="I6" s="20"/>
      <c r="J6" s="19" t="s">
        <v>4</v>
      </c>
      <c r="K6" s="19"/>
      <c r="L6" s="19" t="s">
        <v>5</v>
      </c>
      <c r="M6" s="19"/>
      <c r="N6" s="20" t="s">
        <v>17</v>
      </c>
      <c r="O6" s="20"/>
      <c r="P6" s="19" t="s">
        <v>4</v>
      </c>
      <c r="Q6" s="19"/>
      <c r="R6" s="19" t="s">
        <v>5</v>
      </c>
      <c r="S6" s="19"/>
      <c r="T6" s="20" t="s">
        <v>17</v>
      </c>
      <c r="U6" s="20"/>
      <c r="V6" s="19" t="s">
        <v>4</v>
      </c>
      <c r="W6" s="19"/>
      <c r="X6" s="19" t="s">
        <v>5</v>
      </c>
      <c r="Y6" s="19"/>
      <c r="Z6" s="20" t="s">
        <v>17</v>
      </c>
      <c r="AA6" s="20"/>
      <c r="AB6" s="19" t="s">
        <v>4</v>
      </c>
      <c r="AC6" s="19"/>
      <c r="AD6" s="19" t="s">
        <v>5</v>
      </c>
      <c r="AE6" s="19"/>
      <c r="AF6" s="20" t="s">
        <v>17</v>
      </c>
      <c r="AG6" s="20"/>
      <c r="AH6" s="19" t="s">
        <v>4</v>
      </c>
      <c r="AI6" s="19"/>
      <c r="AJ6" s="19" t="s">
        <v>5</v>
      </c>
      <c r="AK6" s="19"/>
      <c r="AL6" s="20" t="s">
        <v>17</v>
      </c>
      <c r="AM6" s="20"/>
      <c r="AN6" s="19" t="s">
        <v>4</v>
      </c>
      <c r="AO6" s="19"/>
      <c r="AP6" s="19" t="s">
        <v>5</v>
      </c>
      <c r="AQ6" s="19"/>
      <c r="AR6" s="20" t="s">
        <v>17</v>
      </c>
      <c r="AS6" s="20"/>
      <c r="AT6" s="19" t="s">
        <v>4</v>
      </c>
      <c r="AU6" s="19"/>
      <c r="AV6" s="19" t="s">
        <v>5</v>
      </c>
      <c r="AW6" s="19"/>
      <c r="AX6" s="20" t="s">
        <v>17</v>
      </c>
      <c r="AY6" s="20"/>
      <c r="AZ6" s="22" t="s">
        <v>7</v>
      </c>
      <c r="BA6" s="22" t="s">
        <v>8</v>
      </c>
      <c r="BB6" s="32"/>
      <c r="BC6" s="23"/>
    </row>
    <row r="7" spans="1:55">
      <c r="A7" s="30"/>
      <c r="B7" s="30"/>
      <c r="C7" s="30"/>
      <c r="D7" s="2" t="s">
        <v>7</v>
      </c>
      <c r="E7" s="2" t="s">
        <v>8</v>
      </c>
      <c r="F7" s="2" t="s">
        <v>7</v>
      </c>
      <c r="G7" s="6" t="s">
        <v>8</v>
      </c>
      <c r="H7" s="13" t="s">
        <v>7</v>
      </c>
      <c r="I7" s="2" t="s">
        <v>8</v>
      </c>
      <c r="J7" s="2" t="s">
        <v>7</v>
      </c>
      <c r="K7" s="2" t="s">
        <v>8</v>
      </c>
      <c r="L7" s="2" t="s">
        <v>7</v>
      </c>
      <c r="M7" s="2" t="s">
        <v>8</v>
      </c>
      <c r="N7" s="14" t="s">
        <v>7</v>
      </c>
      <c r="O7" s="2" t="s">
        <v>8</v>
      </c>
      <c r="P7" s="2" t="s">
        <v>7</v>
      </c>
      <c r="Q7" s="2" t="s">
        <v>8</v>
      </c>
      <c r="R7" s="2" t="s">
        <v>7</v>
      </c>
      <c r="S7" s="2" t="s">
        <v>8</v>
      </c>
      <c r="T7" s="14" t="s">
        <v>7</v>
      </c>
      <c r="U7" s="2" t="s">
        <v>8</v>
      </c>
      <c r="V7" s="2" t="s">
        <v>7</v>
      </c>
      <c r="W7" s="2" t="s">
        <v>8</v>
      </c>
      <c r="X7" s="2" t="s">
        <v>7</v>
      </c>
      <c r="Y7" s="2" t="s">
        <v>8</v>
      </c>
      <c r="Z7" s="14" t="s">
        <v>7</v>
      </c>
      <c r="AA7" s="2" t="s">
        <v>8</v>
      </c>
      <c r="AB7" s="2" t="s">
        <v>7</v>
      </c>
      <c r="AC7" s="2" t="s">
        <v>8</v>
      </c>
      <c r="AD7" s="2" t="s">
        <v>7</v>
      </c>
      <c r="AE7" s="2" t="s">
        <v>8</v>
      </c>
      <c r="AF7" s="14" t="s">
        <v>7</v>
      </c>
      <c r="AG7" s="2" t="s">
        <v>8</v>
      </c>
      <c r="AH7" s="2" t="s">
        <v>7</v>
      </c>
      <c r="AI7" s="2" t="s">
        <v>8</v>
      </c>
      <c r="AJ7" s="2" t="s">
        <v>7</v>
      </c>
      <c r="AK7" s="2" t="s">
        <v>8</v>
      </c>
      <c r="AL7" s="14" t="s">
        <v>7</v>
      </c>
      <c r="AM7" s="2" t="s">
        <v>8</v>
      </c>
      <c r="AN7" s="16" t="s">
        <v>7</v>
      </c>
      <c r="AO7" s="16" t="s">
        <v>8</v>
      </c>
      <c r="AP7" s="16" t="s">
        <v>7</v>
      </c>
      <c r="AQ7" s="16" t="s">
        <v>8</v>
      </c>
      <c r="AR7" s="17" t="s">
        <v>7</v>
      </c>
      <c r="AS7" s="16" t="s">
        <v>8</v>
      </c>
      <c r="AT7" s="2" t="s">
        <v>7</v>
      </c>
      <c r="AU7" s="2" t="s">
        <v>8</v>
      </c>
      <c r="AV7" s="2" t="s">
        <v>7</v>
      </c>
      <c r="AW7" s="2" t="s">
        <v>8</v>
      </c>
      <c r="AX7" s="14" t="s">
        <v>7</v>
      </c>
      <c r="AY7" s="2" t="s">
        <v>8</v>
      </c>
      <c r="AZ7" s="22"/>
      <c r="BA7" s="22"/>
      <c r="BB7" s="33"/>
      <c r="BC7" s="23"/>
    </row>
    <row r="8" spans="1:55" ht="24.95" customHeight="1">
      <c r="A8" s="5">
        <v>1</v>
      </c>
      <c r="B8" s="3">
        <v>6722</v>
      </c>
      <c r="C8" s="4" t="s">
        <v>22</v>
      </c>
      <c r="D8" s="7">
        <v>28</v>
      </c>
      <c r="E8" s="8">
        <v>16</v>
      </c>
      <c r="F8" s="9">
        <v>39</v>
      </c>
      <c r="G8" s="9">
        <v>17</v>
      </c>
      <c r="H8" s="12">
        <f t="shared" ref="H8:H9" si="0">SUM(D8,F8)</f>
        <v>67</v>
      </c>
      <c r="I8" s="9">
        <f t="shared" ref="I8:I9" si="1">SUM(E8,G8)</f>
        <v>33</v>
      </c>
      <c r="J8" s="7">
        <v>10</v>
      </c>
      <c r="K8" s="7">
        <v>18</v>
      </c>
      <c r="L8" s="9">
        <v>36</v>
      </c>
      <c r="M8" s="9">
        <v>19</v>
      </c>
      <c r="N8" s="12">
        <f t="shared" ref="N8:N9" si="2">SUM(J8,L8)</f>
        <v>46</v>
      </c>
      <c r="O8" s="9">
        <f t="shared" ref="O8:O9" si="3">SUM(K8,M8)</f>
        <v>37</v>
      </c>
      <c r="P8" s="7">
        <v>12</v>
      </c>
      <c r="Q8" s="7">
        <v>22</v>
      </c>
      <c r="R8" s="9">
        <v>34</v>
      </c>
      <c r="S8" s="9">
        <v>26</v>
      </c>
      <c r="T8" s="12">
        <f t="shared" ref="T8:T9" si="4">SUM(P8,R8)</f>
        <v>46</v>
      </c>
      <c r="U8" s="9">
        <f t="shared" ref="U8:U9" si="5">SUM(Q8,S8)</f>
        <v>48</v>
      </c>
      <c r="V8" s="10">
        <v>25</v>
      </c>
      <c r="W8" s="10">
        <v>25</v>
      </c>
      <c r="X8" s="9">
        <v>34</v>
      </c>
      <c r="Y8" s="9">
        <v>26</v>
      </c>
      <c r="Z8" s="12">
        <f t="shared" ref="Z8:Z9" si="6">SUM(V8,X8)</f>
        <v>59</v>
      </c>
      <c r="AA8" s="9">
        <f t="shared" ref="AA8:AA9" si="7">SUM(W8,Y8)</f>
        <v>51</v>
      </c>
      <c r="AB8" s="7">
        <v>26</v>
      </c>
      <c r="AC8" s="7">
        <v>23</v>
      </c>
      <c r="AD8" s="9">
        <v>35</v>
      </c>
      <c r="AE8" s="9">
        <v>24</v>
      </c>
      <c r="AF8" s="12">
        <f t="shared" ref="AF8:AF9" si="8">SUM(AB8,AD8)</f>
        <v>61</v>
      </c>
      <c r="AG8" s="9">
        <f t="shared" ref="AG8:AG9" si="9">SUM(AC8,AE8)</f>
        <v>47</v>
      </c>
      <c r="AH8" s="10"/>
      <c r="AI8" s="10"/>
      <c r="AJ8" s="9"/>
      <c r="AK8" s="9"/>
      <c r="AL8" s="12">
        <f t="shared" ref="AL8:AL9" si="10">SUM(AH8,AJ8)</f>
        <v>0</v>
      </c>
      <c r="AM8" s="9">
        <f t="shared" ref="AM8:AM9" si="11">SUM(AI8,AK8)</f>
        <v>0</v>
      </c>
      <c r="AN8" s="7"/>
      <c r="AO8" s="7"/>
      <c r="AP8" s="9"/>
      <c r="AQ8" s="9"/>
      <c r="AR8" s="12">
        <f t="shared" ref="AR8:AR9" si="12">SUM(AN8,AP8)</f>
        <v>0</v>
      </c>
      <c r="AS8" s="9">
        <f t="shared" ref="AS8:AS9" si="13">SUM(AO8,AQ8)</f>
        <v>0</v>
      </c>
      <c r="AT8" s="7"/>
      <c r="AU8" s="7"/>
      <c r="AV8" s="9"/>
      <c r="AW8" s="9"/>
      <c r="AX8" s="12">
        <f t="shared" ref="AX8:AX9" si="14">SUM(AT8,AV8)</f>
        <v>0</v>
      </c>
      <c r="AY8" s="9">
        <f t="shared" ref="AY8:AY9" si="15">SUM(AU8,AW8)</f>
        <v>0</v>
      </c>
      <c r="AZ8" s="11">
        <f>SUM(H8,N8,T8,Z8,AF8,AL8,AR8,AX8)</f>
        <v>279</v>
      </c>
      <c r="BA8" s="11">
        <f>SUM(I8,O8,U8,AA8,AG8,AM8,AS8,AY8)</f>
        <v>216</v>
      </c>
      <c r="BB8" s="15">
        <f t="shared" ref="BB8:BB9" si="16">SUM(AZ8:BA8)</f>
        <v>495</v>
      </c>
      <c r="BC8" s="15">
        <f t="shared" ref="BC8:BC9" si="17">BB8/10</f>
        <v>49.5</v>
      </c>
    </row>
    <row r="9" spans="1:55" ht="24.95" customHeight="1">
      <c r="A9" s="5">
        <v>2</v>
      </c>
      <c r="B9" s="3">
        <v>6728</v>
      </c>
      <c r="C9" s="4" t="s">
        <v>23</v>
      </c>
      <c r="D9" s="7">
        <v>22</v>
      </c>
      <c r="E9" s="8">
        <v>12</v>
      </c>
      <c r="F9" s="9">
        <v>32</v>
      </c>
      <c r="G9" s="9">
        <v>15</v>
      </c>
      <c r="H9" s="12">
        <f t="shared" si="0"/>
        <v>54</v>
      </c>
      <c r="I9" s="9">
        <f t="shared" si="1"/>
        <v>27</v>
      </c>
      <c r="J9" s="7"/>
      <c r="K9" s="7"/>
      <c r="L9" s="9"/>
      <c r="M9" s="9"/>
      <c r="N9" s="12">
        <f t="shared" si="2"/>
        <v>0</v>
      </c>
      <c r="O9" s="9">
        <f t="shared" si="3"/>
        <v>0</v>
      </c>
      <c r="P9" s="7">
        <v>8</v>
      </c>
      <c r="Q9" s="7">
        <v>22</v>
      </c>
      <c r="R9" s="9">
        <v>38</v>
      </c>
      <c r="S9" s="9">
        <v>27</v>
      </c>
      <c r="T9" s="12">
        <f t="shared" si="4"/>
        <v>46</v>
      </c>
      <c r="U9" s="9">
        <f t="shared" si="5"/>
        <v>49</v>
      </c>
      <c r="V9" s="10">
        <v>25</v>
      </c>
      <c r="W9" s="10">
        <v>25</v>
      </c>
      <c r="X9" s="9">
        <v>30</v>
      </c>
      <c r="Y9" s="9">
        <v>26</v>
      </c>
      <c r="Z9" s="12">
        <f t="shared" si="6"/>
        <v>55</v>
      </c>
      <c r="AA9" s="9">
        <f t="shared" si="7"/>
        <v>51</v>
      </c>
      <c r="AB9" s="7"/>
      <c r="AC9" s="7"/>
      <c r="AD9" s="9"/>
      <c r="AE9" s="9"/>
      <c r="AF9" s="12">
        <f t="shared" si="8"/>
        <v>0</v>
      </c>
      <c r="AG9" s="9">
        <f t="shared" si="9"/>
        <v>0</v>
      </c>
      <c r="AH9" s="10"/>
      <c r="AI9" s="10"/>
      <c r="AJ9" s="9"/>
      <c r="AK9" s="9"/>
      <c r="AL9" s="12">
        <f t="shared" si="10"/>
        <v>0</v>
      </c>
      <c r="AM9" s="9">
        <f t="shared" si="11"/>
        <v>0</v>
      </c>
      <c r="AN9" s="7">
        <v>61</v>
      </c>
      <c r="AO9" s="7">
        <v>15</v>
      </c>
      <c r="AP9" s="9">
        <v>52</v>
      </c>
      <c r="AQ9" s="9">
        <v>20</v>
      </c>
      <c r="AR9" s="12">
        <f t="shared" si="12"/>
        <v>113</v>
      </c>
      <c r="AS9" s="9">
        <f t="shared" si="13"/>
        <v>35</v>
      </c>
      <c r="AT9" s="7">
        <v>27</v>
      </c>
      <c r="AU9" s="7">
        <v>12</v>
      </c>
      <c r="AV9" s="9">
        <v>31</v>
      </c>
      <c r="AW9" s="9">
        <v>16</v>
      </c>
      <c r="AX9" s="12">
        <f t="shared" si="14"/>
        <v>58</v>
      </c>
      <c r="AY9" s="9">
        <f t="shared" si="15"/>
        <v>28</v>
      </c>
      <c r="AZ9" s="11">
        <f>SUM(H9,N9,T9,Z9,AF9,AL9,AR9,AX9)</f>
        <v>326</v>
      </c>
      <c r="BA9" s="11">
        <f>SUM(I9,O9,U9,AA9,AG9,AM9,AS9,AY9)</f>
        <v>190</v>
      </c>
      <c r="BB9" s="15">
        <f t="shared" si="16"/>
        <v>516</v>
      </c>
      <c r="BC9" s="15">
        <f t="shared" si="17"/>
        <v>51.6</v>
      </c>
    </row>
  </sheetData>
  <mergeCells count="43">
    <mergeCell ref="BC5:BC7"/>
    <mergeCell ref="A1:AY1"/>
    <mergeCell ref="A2:AY2"/>
    <mergeCell ref="A3:AY3"/>
    <mergeCell ref="D5:I5"/>
    <mergeCell ref="J5:O5"/>
    <mergeCell ref="P5:U5"/>
    <mergeCell ref="C5:C7"/>
    <mergeCell ref="B5:B7"/>
    <mergeCell ref="A5:A7"/>
    <mergeCell ref="BB5:BB7"/>
    <mergeCell ref="D6:E6"/>
    <mergeCell ref="F6:G6"/>
    <mergeCell ref="H6:I6"/>
    <mergeCell ref="J6:K6"/>
    <mergeCell ref="L6:M6"/>
    <mergeCell ref="AB5:AG5"/>
    <mergeCell ref="AH5:AM5"/>
    <mergeCell ref="AD6:AE6"/>
    <mergeCell ref="AF6:AG6"/>
    <mergeCell ref="AH6:AI6"/>
    <mergeCell ref="V5:AA5"/>
    <mergeCell ref="V6:W6"/>
    <mergeCell ref="X6:Y6"/>
    <mergeCell ref="Z6:AA6"/>
    <mergeCell ref="AL6:AM6"/>
    <mergeCell ref="AJ6:AK6"/>
    <mergeCell ref="AB6:AC6"/>
    <mergeCell ref="N6:O6"/>
    <mergeCell ref="P6:Q6"/>
    <mergeCell ref="R6:S6"/>
    <mergeCell ref="T6:U6"/>
    <mergeCell ref="AT6:AU6"/>
    <mergeCell ref="AX6:AY6"/>
    <mergeCell ref="AT5:AY5"/>
    <mergeCell ref="AZ5:BA5"/>
    <mergeCell ref="AZ6:AZ7"/>
    <mergeCell ref="BA6:BA7"/>
    <mergeCell ref="AN5:AS5"/>
    <mergeCell ref="AN6:AO6"/>
    <mergeCell ref="AP6:AQ6"/>
    <mergeCell ref="AR6:AS6"/>
    <mergeCell ref="AV6:AW6"/>
  </mergeCells>
  <dataValidations count="1">
    <dataValidation type="textLength" operator="greaterThan" allowBlank="1" showInputMessage="1" showErrorMessage="1" sqref="C8:C9">
      <formula1>1</formula1>
    </dataValidation>
  </dataValidations>
  <pageMargins left="0.19685039370078741" right="0.19685039370078741" top="0.23622047244094491" bottom="0.23622047244094491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XI 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IT-Admin</cp:lastModifiedBy>
  <cp:lastPrinted>2023-03-03T03:02:36Z</cp:lastPrinted>
  <dcterms:created xsi:type="dcterms:W3CDTF">2018-07-13T10:04:16Z</dcterms:created>
  <dcterms:modified xsi:type="dcterms:W3CDTF">2025-06-13T02:49:15Z</dcterms:modified>
</cp:coreProperties>
</file>