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IX D" sheetId="1" r:id="rId1"/>
  </sheets>
  <calcPr calcId="124519"/>
</workbook>
</file>

<file path=xl/calcChain.xml><?xml version="1.0" encoding="utf-8"?>
<calcChain xmlns="http://schemas.openxmlformats.org/spreadsheetml/2006/main">
  <c r="G7" i="1"/>
  <c r="K7"/>
  <c r="P7"/>
  <c r="T7"/>
  <c r="Y7"/>
  <c r="AC7"/>
  <c r="AH7"/>
  <c r="AL7"/>
  <c r="AQ7"/>
  <c r="AU7"/>
  <c r="AZ7"/>
  <c r="BD7"/>
  <c r="G8"/>
  <c r="K8"/>
  <c r="P8"/>
  <c r="T8"/>
  <c r="Y8"/>
  <c r="AC8"/>
  <c r="AH8"/>
  <c r="AL8"/>
  <c r="AQ8"/>
  <c r="AU8"/>
  <c r="AZ8"/>
  <c r="BD8"/>
  <c r="G9"/>
  <c r="K9"/>
  <c r="P9"/>
  <c r="T9"/>
  <c r="Y9"/>
  <c r="AC9"/>
  <c r="AH9"/>
  <c r="AL9"/>
  <c r="AQ9"/>
  <c r="AU9"/>
  <c r="AZ9"/>
  <c r="BD9"/>
  <c r="G10"/>
  <c r="K10"/>
  <c r="P10"/>
  <c r="T10"/>
  <c r="Y10"/>
  <c r="AC10"/>
  <c r="AH10"/>
  <c r="AL10"/>
  <c r="AQ10"/>
  <c r="AU10"/>
  <c r="AZ10"/>
  <c r="BD10"/>
  <c r="G11"/>
  <c r="K11"/>
  <c r="P11"/>
  <c r="T11"/>
  <c r="Y11"/>
  <c r="AC11"/>
  <c r="AH11"/>
  <c r="AL11"/>
  <c r="AQ11"/>
  <c r="AU11"/>
  <c r="AZ11"/>
  <c r="BD11"/>
  <c r="L11" l="1"/>
  <c r="AD10"/>
  <c r="AV8"/>
  <c r="AD8"/>
  <c r="L8"/>
  <c r="AV9"/>
  <c r="AM9"/>
  <c r="AV7"/>
  <c r="AM7"/>
  <c r="U7"/>
  <c r="L7"/>
  <c r="AV11"/>
  <c r="BE9"/>
  <c r="BE8"/>
  <c r="BE7"/>
  <c r="BE11"/>
  <c r="BE10"/>
  <c r="AV10"/>
  <c r="AM11"/>
  <c r="AM10"/>
  <c r="AM8"/>
  <c r="AD11"/>
  <c r="AD9"/>
  <c r="AD7"/>
  <c r="U9"/>
  <c r="U11"/>
  <c r="U10"/>
  <c r="U8"/>
  <c r="L10"/>
  <c r="L9"/>
  <c r="BF7" l="1"/>
  <c r="BG7" s="1"/>
  <c r="BH7" s="1"/>
  <c r="BF10"/>
  <c r="BG10" s="1"/>
  <c r="BH10" s="1"/>
  <c r="BF11"/>
  <c r="BG11" s="1"/>
  <c r="BH11" s="1"/>
  <c r="BF9"/>
  <c r="BG9" s="1"/>
  <c r="BH9" s="1"/>
  <c r="BF8"/>
  <c r="BG8" s="1"/>
  <c r="BH8" s="1"/>
</calcChain>
</file>

<file path=xl/sharedStrings.xml><?xml version="1.0" encoding="utf-8"?>
<sst xmlns="http://schemas.openxmlformats.org/spreadsheetml/2006/main" count="116" uniqueCount="30">
  <si>
    <t>S.N.</t>
  </si>
  <si>
    <t>NAME OF STUDENT</t>
  </si>
  <si>
    <t>HINDI</t>
  </si>
  <si>
    <t>MATHS</t>
  </si>
  <si>
    <t>GURUKUL INTERNATIONAL, Haldwani</t>
  </si>
  <si>
    <t>Grand Total</t>
  </si>
  <si>
    <t>SCIENCE</t>
  </si>
  <si>
    <t>S. SCIENCE</t>
  </si>
  <si>
    <t>SR.NO.</t>
  </si>
  <si>
    <t>N.B / S.E (5)</t>
  </si>
  <si>
    <t>Term-2 (40)</t>
  </si>
  <si>
    <t>Total (50)</t>
  </si>
  <si>
    <t>Term-1 (40)</t>
  </si>
  <si>
    <t>Total (100)</t>
  </si>
  <si>
    <t>P.A-1</t>
  </si>
  <si>
    <t>P.A-2</t>
  </si>
  <si>
    <t>ENGLISH</t>
  </si>
  <si>
    <t>%</t>
  </si>
  <si>
    <t>Round off %</t>
  </si>
  <si>
    <t>Term-1</t>
  </si>
  <si>
    <t>Term-2</t>
  </si>
  <si>
    <t>AB</t>
  </si>
  <si>
    <t>I.T</t>
  </si>
  <si>
    <t>Master Chart Of Term-II (2024-25)</t>
  </si>
  <si>
    <t xml:space="preserve">Arpit Nigam </t>
  </si>
  <si>
    <t xml:space="preserve">Isha Bharti </t>
  </si>
  <si>
    <t xml:space="preserve">KM Vanksha Singh </t>
  </si>
  <si>
    <t xml:space="preserve">Neha Kumari </t>
  </si>
  <si>
    <t xml:space="preserve">Sheelank </t>
  </si>
  <si>
    <t>Class - IX D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</si>
</sst>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"/>
  <sheetViews>
    <sheetView tabSelected="1" zoomScale="70" zoomScaleNormal="70" workbookViewId="0">
      <selection activeCell="C4" sqref="C4:C6"/>
    </sheetView>
  </sheetViews>
  <sheetFormatPr defaultColWidth="10" defaultRowHeight="15"/>
  <cols>
    <col min="1" max="1" width="3.42578125" customWidth="1"/>
    <col min="2" max="2" width="6.42578125" customWidth="1"/>
    <col min="3" max="3" width="17.5703125" customWidth="1"/>
    <col min="4" max="7" width="3.5703125" customWidth="1"/>
    <col min="8" max="9" width="3.85546875" customWidth="1"/>
    <col min="10" max="10" width="4" customWidth="1"/>
    <col min="11" max="11" width="4.28515625" customWidth="1"/>
    <col min="12" max="12" width="5.28515625" customWidth="1"/>
    <col min="13" max="13" width="3.7109375" customWidth="1"/>
    <col min="14" max="14" width="3.42578125" customWidth="1"/>
    <col min="15" max="15" width="4" customWidth="1"/>
    <col min="16" max="17" width="3.85546875" customWidth="1"/>
    <col min="18" max="18" width="4" customWidth="1"/>
    <col min="19" max="19" width="3.85546875" customWidth="1"/>
    <col min="20" max="20" width="4.140625" customWidth="1"/>
    <col min="21" max="21" width="5.140625" customWidth="1"/>
    <col min="22" max="22" width="4.28515625" customWidth="1"/>
    <col min="23" max="23" width="3.7109375" customWidth="1"/>
    <col min="24" max="24" width="4.140625" customWidth="1"/>
    <col min="25" max="25" width="4" customWidth="1"/>
    <col min="26" max="26" width="3.7109375" customWidth="1"/>
    <col min="27" max="27" width="4" customWidth="1"/>
    <col min="28" max="29" width="4.5703125" customWidth="1"/>
    <col min="30" max="30" width="5.140625" customWidth="1"/>
    <col min="31" max="31" width="4" customWidth="1"/>
    <col min="32" max="32" width="3.5703125" customWidth="1"/>
    <col min="33" max="33" width="4.28515625" customWidth="1"/>
    <col min="34" max="34" width="5.140625" customWidth="1"/>
    <col min="35" max="35" width="4" customWidth="1"/>
    <col min="36" max="36" width="3.42578125" customWidth="1"/>
    <col min="37" max="38" width="4.140625" customWidth="1"/>
    <col min="39" max="39" width="5.140625" customWidth="1"/>
    <col min="40" max="40" width="4.140625" customWidth="1"/>
    <col min="41" max="41" width="3.5703125" customWidth="1"/>
    <col min="42" max="42" width="4.42578125" customWidth="1"/>
    <col min="43" max="43" width="5.140625" customWidth="1"/>
    <col min="44" max="44" width="3.7109375" customWidth="1"/>
    <col min="45" max="45" width="3.42578125" customWidth="1"/>
    <col min="46" max="46" width="4.140625" customWidth="1"/>
    <col min="47" max="47" width="4.28515625" customWidth="1"/>
    <col min="48" max="48" width="5.5703125" customWidth="1"/>
    <col min="49" max="49" width="3.85546875" customWidth="1"/>
    <col min="50" max="50" width="3.7109375" customWidth="1"/>
    <col min="51" max="51" width="4.5703125" customWidth="1"/>
    <col min="52" max="52" width="5" customWidth="1"/>
    <col min="53" max="53" width="3.85546875" customWidth="1"/>
    <col min="54" max="54" width="4.7109375" customWidth="1"/>
    <col min="55" max="55" width="3.85546875" customWidth="1"/>
    <col min="56" max="56" width="4.42578125" customWidth="1"/>
    <col min="57" max="57" width="5.140625" customWidth="1"/>
    <col min="58" max="58" width="5.85546875" customWidth="1"/>
    <col min="59" max="59" width="5.140625" customWidth="1"/>
    <col min="60" max="60" width="5.28515625" customWidth="1"/>
  </cols>
  <sheetData>
    <row r="1" spans="1:60" ht="18.7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</row>
    <row r="2" spans="1:60" ht="18.7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</row>
    <row r="3" spans="1:60" ht="18.7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</row>
    <row r="4" spans="1:60" s="1" customFormat="1" ht="15.75" customHeight="1">
      <c r="A4" s="20" t="s">
        <v>0</v>
      </c>
      <c r="B4" s="20" t="s">
        <v>8</v>
      </c>
      <c r="C4" s="20" t="s">
        <v>1</v>
      </c>
      <c r="D4" s="24" t="s">
        <v>16</v>
      </c>
      <c r="E4" s="25"/>
      <c r="F4" s="25"/>
      <c r="G4" s="25"/>
      <c r="H4" s="25"/>
      <c r="I4" s="25"/>
      <c r="J4" s="25"/>
      <c r="K4" s="25"/>
      <c r="L4" s="26"/>
      <c r="M4" s="24" t="s">
        <v>2</v>
      </c>
      <c r="N4" s="25"/>
      <c r="O4" s="25"/>
      <c r="P4" s="25"/>
      <c r="Q4" s="25"/>
      <c r="R4" s="25"/>
      <c r="S4" s="25"/>
      <c r="T4" s="25"/>
      <c r="U4" s="26"/>
      <c r="V4" s="27" t="s">
        <v>3</v>
      </c>
      <c r="W4" s="25"/>
      <c r="X4" s="25"/>
      <c r="Y4" s="25"/>
      <c r="Z4" s="25"/>
      <c r="AA4" s="25"/>
      <c r="AB4" s="25"/>
      <c r="AC4" s="25"/>
      <c r="AD4" s="26"/>
      <c r="AE4" s="27" t="s">
        <v>6</v>
      </c>
      <c r="AF4" s="25"/>
      <c r="AG4" s="25"/>
      <c r="AH4" s="25"/>
      <c r="AI4" s="25"/>
      <c r="AJ4" s="25"/>
      <c r="AK4" s="25"/>
      <c r="AL4" s="25"/>
      <c r="AM4" s="26"/>
      <c r="AN4" s="27" t="s">
        <v>7</v>
      </c>
      <c r="AO4" s="25"/>
      <c r="AP4" s="25"/>
      <c r="AQ4" s="25"/>
      <c r="AR4" s="25"/>
      <c r="AS4" s="25"/>
      <c r="AT4" s="25"/>
      <c r="AU4" s="25"/>
      <c r="AV4" s="26"/>
      <c r="AW4" s="28" t="s">
        <v>22</v>
      </c>
      <c r="AX4" s="25"/>
      <c r="AY4" s="25"/>
      <c r="AZ4" s="25"/>
      <c r="BA4" s="25"/>
      <c r="BB4" s="25"/>
      <c r="BC4" s="25"/>
      <c r="BD4" s="25"/>
      <c r="BE4" s="26"/>
      <c r="BF4" s="23" t="s">
        <v>5</v>
      </c>
      <c r="BG4" s="29" t="s">
        <v>17</v>
      </c>
      <c r="BH4" s="30" t="s">
        <v>18</v>
      </c>
    </row>
    <row r="5" spans="1:60" s="1" customFormat="1" ht="15.75" customHeight="1">
      <c r="A5" s="21"/>
      <c r="B5" s="21"/>
      <c r="C5" s="21"/>
      <c r="D5" s="16" t="s">
        <v>19</v>
      </c>
      <c r="E5" s="17"/>
      <c r="F5" s="17"/>
      <c r="G5" s="17"/>
      <c r="H5" s="16" t="s">
        <v>20</v>
      </c>
      <c r="I5" s="16"/>
      <c r="J5" s="16"/>
      <c r="K5" s="16"/>
      <c r="L5" s="18" t="s">
        <v>13</v>
      </c>
      <c r="M5" s="16" t="s">
        <v>19</v>
      </c>
      <c r="N5" s="17"/>
      <c r="O5" s="17"/>
      <c r="P5" s="17"/>
      <c r="Q5" s="16" t="s">
        <v>20</v>
      </c>
      <c r="R5" s="16"/>
      <c r="S5" s="16"/>
      <c r="T5" s="16"/>
      <c r="U5" s="18" t="s">
        <v>13</v>
      </c>
      <c r="V5" s="16" t="s">
        <v>19</v>
      </c>
      <c r="W5" s="17"/>
      <c r="X5" s="17"/>
      <c r="Y5" s="17"/>
      <c r="Z5" s="16" t="s">
        <v>20</v>
      </c>
      <c r="AA5" s="16"/>
      <c r="AB5" s="16"/>
      <c r="AC5" s="16"/>
      <c r="AD5" s="18" t="s">
        <v>13</v>
      </c>
      <c r="AE5" s="16" t="s">
        <v>19</v>
      </c>
      <c r="AF5" s="17"/>
      <c r="AG5" s="17"/>
      <c r="AH5" s="17"/>
      <c r="AI5" s="16" t="s">
        <v>20</v>
      </c>
      <c r="AJ5" s="16"/>
      <c r="AK5" s="16"/>
      <c r="AL5" s="16"/>
      <c r="AM5" s="18" t="s">
        <v>13</v>
      </c>
      <c r="AN5" s="16" t="s">
        <v>19</v>
      </c>
      <c r="AO5" s="17"/>
      <c r="AP5" s="17"/>
      <c r="AQ5" s="17"/>
      <c r="AR5" s="16" t="s">
        <v>20</v>
      </c>
      <c r="AS5" s="16"/>
      <c r="AT5" s="16"/>
      <c r="AU5" s="16"/>
      <c r="AV5" s="18" t="s">
        <v>13</v>
      </c>
      <c r="AW5" s="16" t="s">
        <v>19</v>
      </c>
      <c r="AX5" s="17"/>
      <c r="AY5" s="17"/>
      <c r="AZ5" s="17"/>
      <c r="BA5" s="16" t="s">
        <v>20</v>
      </c>
      <c r="BB5" s="16"/>
      <c r="BC5" s="16"/>
      <c r="BD5" s="16"/>
      <c r="BE5" s="18" t="s">
        <v>13</v>
      </c>
      <c r="BF5" s="23"/>
      <c r="BG5" s="29"/>
      <c r="BH5" s="30"/>
    </row>
    <row r="6" spans="1:60" s="1" customFormat="1" ht="75" customHeight="1">
      <c r="A6" s="22"/>
      <c r="B6" s="22"/>
      <c r="C6" s="22"/>
      <c r="D6" s="11" t="s">
        <v>14</v>
      </c>
      <c r="E6" s="2" t="s">
        <v>9</v>
      </c>
      <c r="F6" s="2" t="s">
        <v>12</v>
      </c>
      <c r="G6" s="9" t="s">
        <v>11</v>
      </c>
      <c r="H6" s="11" t="s">
        <v>15</v>
      </c>
      <c r="I6" s="2" t="s">
        <v>9</v>
      </c>
      <c r="J6" s="2" t="s">
        <v>10</v>
      </c>
      <c r="K6" s="9" t="s">
        <v>11</v>
      </c>
      <c r="L6" s="18"/>
      <c r="M6" s="11" t="s">
        <v>14</v>
      </c>
      <c r="N6" s="2" t="s">
        <v>9</v>
      </c>
      <c r="O6" s="2" t="s">
        <v>12</v>
      </c>
      <c r="P6" s="9" t="s">
        <v>11</v>
      </c>
      <c r="Q6" s="11" t="s">
        <v>15</v>
      </c>
      <c r="R6" s="2" t="s">
        <v>9</v>
      </c>
      <c r="S6" s="2" t="s">
        <v>10</v>
      </c>
      <c r="T6" s="9" t="s">
        <v>11</v>
      </c>
      <c r="U6" s="18"/>
      <c r="V6" s="11" t="s">
        <v>14</v>
      </c>
      <c r="W6" s="2" t="s">
        <v>9</v>
      </c>
      <c r="X6" s="2" t="s">
        <v>12</v>
      </c>
      <c r="Y6" s="9" t="s">
        <v>11</v>
      </c>
      <c r="Z6" s="11" t="s">
        <v>15</v>
      </c>
      <c r="AA6" s="2" t="s">
        <v>9</v>
      </c>
      <c r="AB6" s="2" t="s">
        <v>10</v>
      </c>
      <c r="AC6" s="9" t="s">
        <v>11</v>
      </c>
      <c r="AD6" s="18"/>
      <c r="AE6" s="11" t="s">
        <v>14</v>
      </c>
      <c r="AF6" s="2" t="s">
        <v>9</v>
      </c>
      <c r="AG6" s="2" t="s">
        <v>12</v>
      </c>
      <c r="AH6" s="9" t="s">
        <v>11</v>
      </c>
      <c r="AI6" s="11" t="s">
        <v>15</v>
      </c>
      <c r="AJ6" s="2" t="s">
        <v>9</v>
      </c>
      <c r="AK6" s="2" t="s">
        <v>10</v>
      </c>
      <c r="AL6" s="9" t="s">
        <v>11</v>
      </c>
      <c r="AM6" s="18"/>
      <c r="AN6" s="11" t="s">
        <v>14</v>
      </c>
      <c r="AO6" s="2" t="s">
        <v>9</v>
      </c>
      <c r="AP6" s="2" t="s">
        <v>12</v>
      </c>
      <c r="AQ6" s="9" t="s">
        <v>11</v>
      </c>
      <c r="AR6" s="11" t="s">
        <v>15</v>
      </c>
      <c r="AS6" s="2" t="s">
        <v>9</v>
      </c>
      <c r="AT6" s="2" t="s">
        <v>10</v>
      </c>
      <c r="AU6" s="9" t="s">
        <v>11</v>
      </c>
      <c r="AV6" s="18"/>
      <c r="AW6" s="11" t="s">
        <v>14</v>
      </c>
      <c r="AX6" s="2" t="s">
        <v>9</v>
      </c>
      <c r="AY6" s="2" t="s">
        <v>12</v>
      </c>
      <c r="AZ6" s="9" t="s">
        <v>11</v>
      </c>
      <c r="BA6" s="11" t="s">
        <v>15</v>
      </c>
      <c r="BB6" s="2" t="s">
        <v>9</v>
      </c>
      <c r="BC6" s="2" t="s">
        <v>10</v>
      </c>
      <c r="BD6" s="9" t="s">
        <v>11</v>
      </c>
      <c r="BE6" s="18"/>
      <c r="BF6" s="23"/>
      <c r="BG6" s="29"/>
      <c r="BH6" s="30"/>
    </row>
    <row r="7" spans="1:60" s="3" customFormat="1" ht="24.95" customHeight="1">
      <c r="A7" s="5">
        <v>1</v>
      </c>
      <c r="B7" s="6">
        <v>6738</v>
      </c>
      <c r="C7" s="7" t="s">
        <v>24</v>
      </c>
      <c r="D7" s="5" t="s">
        <v>21</v>
      </c>
      <c r="E7" s="5">
        <v>3</v>
      </c>
      <c r="F7" s="5">
        <v>11</v>
      </c>
      <c r="G7" s="10">
        <f t="shared" ref="G7:G11" si="0">SUM(D7:F7)</f>
        <v>14</v>
      </c>
      <c r="H7" s="14">
        <v>1</v>
      </c>
      <c r="I7" s="14">
        <v>3</v>
      </c>
      <c r="J7" s="14">
        <v>15</v>
      </c>
      <c r="K7" s="10">
        <f t="shared" ref="K7:K11" si="1">SUM(H7:J7)</f>
        <v>19</v>
      </c>
      <c r="L7" s="12">
        <f t="shared" ref="L7:L11" si="2">SUM(G7,K7)</f>
        <v>33</v>
      </c>
      <c r="M7" s="5" t="s">
        <v>21</v>
      </c>
      <c r="N7" s="5">
        <v>3</v>
      </c>
      <c r="O7" s="5">
        <v>16</v>
      </c>
      <c r="P7" s="10">
        <f t="shared" ref="P7:P11" si="3">SUM(M7:O7)</f>
        <v>19</v>
      </c>
      <c r="Q7" s="14">
        <v>4</v>
      </c>
      <c r="R7" s="14">
        <v>4</v>
      </c>
      <c r="S7" s="14">
        <v>23</v>
      </c>
      <c r="T7" s="10">
        <f t="shared" ref="T7:T11" si="4">SUM(Q7:S7)</f>
        <v>31</v>
      </c>
      <c r="U7" s="12">
        <f t="shared" ref="U7:U11" si="5">SUM(P7,T7)</f>
        <v>50</v>
      </c>
      <c r="V7" s="14" t="s">
        <v>21</v>
      </c>
      <c r="W7" s="14">
        <v>3</v>
      </c>
      <c r="X7" s="14">
        <v>7</v>
      </c>
      <c r="Y7" s="10">
        <f t="shared" ref="Y7:Y11" si="6">SUM(V7:X7)</f>
        <v>10</v>
      </c>
      <c r="Z7" s="14">
        <v>1</v>
      </c>
      <c r="AA7" s="14">
        <v>3</v>
      </c>
      <c r="AB7" s="14">
        <v>13</v>
      </c>
      <c r="AC7" s="10">
        <f t="shared" ref="AC7:AC11" si="7">SUM(Z7:AB7)</f>
        <v>17</v>
      </c>
      <c r="AD7" s="12">
        <f t="shared" ref="AD7:AD11" si="8">SUM(Y7,AC7)</f>
        <v>27</v>
      </c>
      <c r="AE7" s="5" t="s">
        <v>21</v>
      </c>
      <c r="AF7" s="5">
        <v>3</v>
      </c>
      <c r="AG7" s="5">
        <v>8</v>
      </c>
      <c r="AH7" s="10">
        <f t="shared" ref="AH7:AH11" si="9">SUM(AE7:AG7)</f>
        <v>11</v>
      </c>
      <c r="AI7" s="14">
        <v>1</v>
      </c>
      <c r="AJ7" s="14">
        <v>3</v>
      </c>
      <c r="AK7" s="14">
        <v>18</v>
      </c>
      <c r="AL7" s="10">
        <f t="shared" ref="AL7:AL11" si="10">SUM(AI7:AK7)</f>
        <v>22</v>
      </c>
      <c r="AM7" s="13">
        <f t="shared" ref="AM7:AM11" si="11">SUM(AH7,AL7)</f>
        <v>33</v>
      </c>
      <c r="AN7" s="5" t="s">
        <v>21</v>
      </c>
      <c r="AO7" s="5">
        <v>3</v>
      </c>
      <c r="AP7" s="5">
        <v>14</v>
      </c>
      <c r="AQ7" s="10">
        <f t="shared" ref="AQ7:AQ11" si="12">SUM(AN7:AP7)</f>
        <v>17</v>
      </c>
      <c r="AR7" s="14">
        <v>2</v>
      </c>
      <c r="AS7" s="14">
        <v>4</v>
      </c>
      <c r="AT7" s="14">
        <v>14</v>
      </c>
      <c r="AU7" s="10">
        <f t="shared" ref="AU7:AU11" si="13">SUM(AR7:AT7)</f>
        <v>20</v>
      </c>
      <c r="AV7" s="12">
        <f t="shared" ref="AV7:AV11" si="14">SUM(AQ7,AU7)</f>
        <v>37</v>
      </c>
      <c r="AW7" s="5" t="s">
        <v>21</v>
      </c>
      <c r="AX7" s="5">
        <v>3</v>
      </c>
      <c r="AY7" s="5">
        <v>13</v>
      </c>
      <c r="AZ7" s="10">
        <f t="shared" ref="AZ7:AZ11" si="15">SUM(AW7:AY7)</f>
        <v>16</v>
      </c>
      <c r="BA7" s="14">
        <v>1</v>
      </c>
      <c r="BB7" s="14">
        <v>3</v>
      </c>
      <c r="BC7" s="14">
        <v>16</v>
      </c>
      <c r="BD7" s="10">
        <f t="shared" ref="BD7:BD11" si="16">SUM(BA7:BC7)</f>
        <v>20</v>
      </c>
      <c r="BE7" s="12">
        <f t="shared" ref="BE7:BE11" si="17">SUM(AZ7,BD7)</f>
        <v>36</v>
      </c>
      <c r="BF7" s="5">
        <f t="shared" ref="BF7:BF11" si="18">SUM(L7,U7,AD7,AM7,AV7,BE7)</f>
        <v>216</v>
      </c>
      <c r="BG7" s="15">
        <f t="shared" ref="BG7:BG11" si="19">BF7/6</f>
        <v>36</v>
      </c>
      <c r="BH7" s="15">
        <f t="shared" ref="BH7:BH11" si="20">ROUND(BG7,0)</f>
        <v>36</v>
      </c>
    </row>
    <row r="8" spans="1:60" s="3" customFormat="1" ht="24.95" customHeight="1">
      <c r="A8" s="5">
        <v>2</v>
      </c>
      <c r="B8" s="6">
        <v>6725</v>
      </c>
      <c r="C8" s="7" t="s">
        <v>25</v>
      </c>
      <c r="D8" s="5" t="s">
        <v>21</v>
      </c>
      <c r="E8" s="5">
        <v>3</v>
      </c>
      <c r="F8" s="5">
        <v>16</v>
      </c>
      <c r="G8" s="10">
        <f t="shared" si="0"/>
        <v>19</v>
      </c>
      <c r="H8" s="14">
        <v>3</v>
      </c>
      <c r="I8" s="14">
        <v>3</v>
      </c>
      <c r="J8" s="14">
        <v>18</v>
      </c>
      <c r="K8" s="10">
        <f t="shared" si="1"/>
        <v>24</v>
      </c>
      <c r="L8" s="12">
        <f t="shared" si="2"/>
        <v>43</v>
      </c>
      <c r="M8" s="5" t="s">
        <v>21</v>
      </c>
      <c r="N8" s="5">
        <v>3</v>
      </c>
      <c r="O8" s="5">
        <v>30</v>
      </c>
      <c r="P8" s="10">
        <f t="shared" si="3"/>
        <v>33</v>
      </c>
      <c r="Q8" s="14">
        <v>4</v>
      </c>
      <c r="R8" s="14">
        <v>4</v>
      </c>
      <c r="S8" s="14">
        <v>29</v>
      </c>
      <c r="T8" s="10">
        <f t="shared" si="4"/>
        <v>37</v>
      </c>
      <c r="U8" s="12">
        <f t="shared" si="5"/>
        <v>70</v>
      </c>
      <c r="V8" s="14" t="s">
        <v>21</v>
      </c>
      <c r="W8" s="14">
        <v>3</v>
      </c>
      <c r="X8" s="14">
        <v>20</v>
      </c>
      <c r="Y8" s="10">
        <f t="shared" si="6"/>
        <v>23</v>
      </c>
      <c r="Z8" s="14">
        <v>3</v>
      </c>
      <c r="AA8" s="14">
        <v>4</v>
      </c>
      <c r="AB8" s="14">
        <v>24</v>
      </c>
      <c r="AC8" s="10">
        <f t="shared" si="7"/>
        <v>31</v>
      </c>
      <c r="AD8" s="12">
        <f t="shared" si="8"/>
        <v>54</v>
      </c>
      <c r="AE8" s="5" t="s">
        <v>21</v>
      </c>
      <c r="AF8" s="5">
        <v>3</v>
      </c>
      <c r="AG8" s="5">
        <v>19</v>
      </c>
      <c r="AH8" s="10">
        <f t="shared" si="9"/>
        <v>22</v>
      </c>
      <c r="AI8" s="14">
        <v>3</v>
      </c>
      <c r="AJ8" s="14">
        <v>3</v>
      </c>
      <c r="AK8" s="14">
        <v>29</v>
      </c>
      <c r="AL8" s="10">
        <f t="shared" si="10"/>
        <v>35</v>
      </c>
      <c r="AM8" s="13">
        <f t="shared" si="11"/>
        <v>57</v>
      </c>
      <c r="AN8" s="5" t="s">
        <v>21</v>
      </c>
      <c r="AO8" s="5">
        <v>3</v>
      </c>
      <c r="AP8" s="5">
        <v>21</v>
      </c>
      <c r="AQ8" s="10">
        <f t="shared" si="12"/>
        <v>24</v>
      </c>
      <c r="AR8" s="14">
        <v>3</v>
      </c>
      <c r="AS8" s="14">
        <v>4</v>
      </c>
      <c r="AT8" s="14">
        <v>25</v>
      </c>
      <c r="AU8" s="10">
        <f t="shared" si="13"/>
        <v>32</v>
      </c>
      <c r="AV8" s="12">
        <f t="shared" si="14"/>
        <v>56</v>
      </c>
      <c r="AW8" s="5" t="s">
        <v>21</v>
      </c>
      <c r="AX8" s="5">
        <v>3</v>
      </c>
      <c r="AY8" s="5">
        <v>27</v>
      </c>
      <c r="AZ8" s="10">
        <f t="shared" si="15"/>
        <v>30</v>
      </c>
      <c r="BA8" s="14">
        <v>3</v>
      </c>
      <c r="BB8" s="14">
        <v>4</v>
      </c>
      <c r="BC8" s="14">
        <v>26</v>
      </c>
      <c r="BD8" s="10">
        <f t="shared" si="16"/>
        <v>33</v>
      </c>
      <c r="BE8" s="12">
        <f t="shared" si="17"/>
        <v>63</v>
      </c>
      <c r="BF8" s="5">
        <f t="shared" si="18"/>
        <v>343</v>
      </c>
      <c r="BG8" s="15">
        <f t="shared" si="19"/>
        <v>57.166666666666664</v>
      </c>
      <c r="BH8" s="15">
        <f t="shared" si="20"/>
        <v>57</v>
      </c>
    </row>
    <row r="9" spans="1:60" s="3" customFormat="1" ht="24.95" customHeight="1">
      <c r="A9" s="5">
        <v>3</v>
      </c>
      <c r="B9" s="6">
        <v>6727</v>
      </c>
      <c r="C9" s="7" t="s">
        <v>26</v>
      </c>
      <c r="D9" s="5" t="s">
        <v>21</v>
      </c>
      <c r="E9" s="5">
        <v>3</v>
      </c>
      <c r="F9" s="5">
        <v>17</v>
      </c>
      <c r="G9" s="10">
        <f t="shared" si="0"/>
        <v>20</v>
      </c>
      <c r="H9" s="14">
        <v>3</v>
      </c>
      <c r="I9" s="14">
        <v>3</v>
      </c>
      <c r="J9" s="14">
        <v>23</v>
      </c>
      <c r="K9" s="10">
        <f t="shared" si="1"/>
        <v>29</v>
      </c>
      <c r="L9" s="12">
        <f t="shared" si="2"/>
        <v>49</v>
      </c>
      <c r="M9" s="5" t="s">
        <v>21</v>
      </c>
      <c r="N9" s="5">
        <v>3</v>
      </c>
      <c r="O9" s="5">
        <v>29</v>
      </c>
      <c r="P9" s="10">
        <f t="shared" si="3"/>
        <v>32</v>
      </c>
      <c r="Q9" s="14">
        <v>4</v>
      </c>
      <c r="R9" s="14">
        <v>4</v>
      </c>
      <c r="S9" s="14">
        <v>34</v>
      </c>
      <c r="T9" s="10">
        <f t="shared" si="4"/>
        <v>42</v>
      </c>
      <c r="U9" s="12">
        <f t="shared" si="5"/>
        <v>74</v>
      </c>
      <c r="V9" s="14" t="s">
        <v>21</v>
      </c>
      <c r="W9" s="14">
        <v>3</v>
      </c>
      <c r="X9" s="14">
        <v>26</v>
      </c>
      <c r="Y9" s="10">
        <f t="shared" si="6"/>
        <v>29</v>
      </c>
      <c r="Z9" s="14">
        <v>3</v>
      </c>
      <c r="AA9" s="14">
        <v>4</v>
      </c>
      <c r="AB9" s="14">
        <v>32</v>
      </c>
      <c r="AC9" s="10">
        <f t="shared" si="7"/>
        <v>39</v>
      </c>
      <c r="AD9" s="12">
        <f t="shared" si="8"/>
        <v>68</v>
      </c>
      <c r="AE9" s="5" t="s">
        <v>21</v>
      </c>
      <c r="AF9" s="5">
        <v>3</v>
      </c>
      <c r="AG9" s="5">
        <v>15</v>
      </c>
      <c r="AH9" s="10">
        <f t="shared" si="9"/>
        <v>18</v>
      </c>
      <c r="AI9" s="14">
        <v>2</v>
      </c>
      <c r="AJ9" s="14">
        <v>3</v>
      </c>
      <c r="AK9" s="14">
        <v>29</v>
      </c>
      <c r="AL9" s="10">
        <f t="shared" si="10"/>
        <v>34</v>
      </c>
      <c r="AM9" s="13">
        <f t="shared" si="11"/>
        <v>52</v>
      </c>
      <c r="AN9" s="5" t="s">
        <v>21</v>
      </c>
      <c r="AO9" s="5">
        <v>3</v>
      </c>
      <c r="AP9" s="5">
        <v>23</v>
      </c>
      <c r="AQ9" s="10">
        <f t="shared" si="12"/>
        <v>26</v>
      </c>
      <c r="AR9" s="14">
        <v>2</v>
      </c>
      <c r="AS9" s="14">
        <v>4</v>
      </c>
      <c r="AT9" s="14">
        <v>26</v>
      </c>
      <c r="AU9" s="10">
        <f t="shared" si="13"/>
        <v>32</v>
      </c>
      <c r="AV9" s="12">
        <f t="shared" si="14"/>
        <v>58</v>
      </c>
      <c r="AW9" s="5" t="s">
        <v>21</v>
      </c>
      <c r="AX9" s="5">
        <v>3</v>
      </c>
      <c r="AY9" s="5">
        <v>24</v>
      </c>
      <c r="AZ9" s="10">
        <f t="shared" si="15"/>
        <v>27</v>
      </c>
      <c r="BA9" s="14">
        <v>2</v>
      </c>
      <c r="BB9" s="14">
        <v>4</v>
      </c>
      <c r="BC9" s="14">
        <v>23</v>
      </c>
      <c r="BD9" s="10">
        <f t="shared" si="16"/>
        <v>29</v>
      </c>
      <c r="BE9" s="12">
        <f t="shared" si="17"/>
        <v>56</v>
      </c>
      <c r="BF9" s="5">
        <f t="shared" si="18"/>
        <v>357</v>
      </c>
      <c r="BG9" s="15">
        <f t="shared" si="19"/>
        <v>59.5</v>
      </c>
      <c r="BH9" s="15">
        <f t="shared" si="20"/>
        <v>60</v>
      </c>
    </row>
    <row r="10" spans="1:60" s="3" customFormat="1" ht="24.95" customHeight="1">
      <c r="A10" s="5">
        <v>4</v>
      </c>
      <c r="B10" s="6">
        <v>6732</v>
      </c>
      <c r="C10" s="7" t="s">
        <v>27</v>
      </c>
      <c r="D10" s="5" t="s">
        <v>21</v>
      </c>
      <c r="E10" s="5">
        <v>3</v>
      </c>
      <c r="F10" s="5">
        <v>8</v>
      </c>
      <c r="G10" s="10">
        <f t="shared" si="0"/>
        <v>11</v>
      </c>
      <c r="H10" s="14">
        <v>1</v>
      </c>
      <c r="I10" s="14">
        <v>3</v>
      </c>
      <c r="J10" s="14">
        <v>11</v>
      </c>
      <c r="K10" s="10">
        <f t="shared" si="1"/>
        <v>15</v>
      </c>
      <c r="L10" s="12">
        <f t="shared" si="2"/>
        <v>26</v>
      </c>
      <c r="M10" s="5" t="s">
        <v>21</v>
      </c>
      <c r="N10" s="5">
        <v>3</v>
      </c>
      <c r="O10" s="5">
        <v>20</v>
      </c>
      <c r="P10" s="10">
        <f t="shared" si="3"/>
        <v>23</v>
      </c>
      <c r="Q10" s="14">
        <v>3</v>
      </c>
      <c r="R10" s="14">
        <v>3</v>
      </c>
      <c r="S10" s="14">
        <v>23</v>
      </c>
      <c r="T10" s="10">
        <f t="shared" si="4"/>
        <v>29</v>
      </c>
      <c r="U10" s="12">
        <f t="shared" si="5"/>
        <v>52</v>
      </c>
      <c r="V10" s="14" t="s">
        <v>21</v>
      </c>
      <c r="W10" s="14">
        <v>3</v>
      </c>
      <c r="X10" s="14">
        <v>9</v>
      </c>
      <c r="Y10" s="10">
        <f t="shared" si="6"/>
        <v>12</v>
      </c>
      <c r="Z10" s="14">
        <v>2</v>
      </c>
      <c r="AA10" s="14">
        <v>4</v>
      </c>
      <c r="AB10" s="14">
        <v>15</v>
      </c>
      <c r="AC10" s="10">
        <f t="shared" si="7"/>
        <v>21</v>
      </c>
      <c r="AD10" s="12">
        <f t="shared" si="8"/>
        <v>33</v>
      </c>
      <c r="AE10" s="5" t="s">
        <v>21</v>
      </c>
      <c r="AF10" s="5">
        <v>3</v>
      </c>
      <c r="AG10" s="5">
        <v>9</v>
      </c>
      <c r="AH10" s="10">
        <f t="shared" si="9"/>
        <v>12</v>
      </c>
      <c r="AI10" s="14">
        <v>2</v>
      </c>
      <c r="AJ10" s="14">
        <v>3</v>
      </c>
      <c r="AK10" s="14">
        <v>18</v>
      </c>
      <c r="AL10" s="10">
        <f t="shared" si="10"/>
        <v>23</v>
      </c>
      <c r="AM10" s="13">
        <f t="shared" si="11"/>
        <v>35</v>
      </c>
      <c r="AN10" s="5" t="s">
        <v>21</v>
      </c>
      <c r="AO10" s="5">
        <v>3</v>
      </c>
      <c r="AP10" s="5">
        <v>14</v>
      </c>
      <c r="AQ10" s="10">
        <f t="shared" si="12"/>
        <v>17</v>
      </c>
      <c r="AR10" s="14">
        <v>2</v>
      </c>
      <c r="AS10" s="14">
        <v>4</v>
      </c>
      <c r="AT10" s="14">
        <v>16</v>
      </c>
      <c r="AU10" s="10">
        <f t="shared" si="13"/>
        <v>22</v>
      </c>
      <c r="AV10" s="12">
        <f t="shared" si="14"/>
        <v>39</v>
      </c>
      <c r="AW10" s="5" t="s">
        <v>21</v>
      </c>
      <c r="AX10" s="5">
        <v>3</v>
      </c>
      <c r="AY10" s="5">
        <v>17</v>
      </c>
      <c r="AZ10" s="10">
        <f t="shared" si="15"/>
        <v>20</v>
      </c>
      <c r="BA10" s="14">
        <v>2</v>
      </c>
      <c r="BB10" s="14">
        <v>3</v>
      </c>
      <c r="BC10" s="14">
        <v>21</v>
      </c>
      <c r="BD10" s="10">
        <f t="shared" si="16"/>
        <v>26</v>
      </c>
      <c r="BE10" s="12">
        <f t="shared" si="17"/>
        <v>46</v>
      </c>
      <c r="BF10" s="5">
        <f t="shared" si="18"/>
        <v>231</v>
      </c>
      <c r="BG10" s="15">
        <f t="shared" si="19"/>
        <v>38.5</v>
      </c>
      <c r="BH10" s="15">
        <f t="shared" si="20"/>
        <v>39</v>
      </c>
    </row>
    <row r="11" spans="1:60" s="4" customFormat="1" ht="24.95" customHeight="1">
      <c r="A11" s="5">
        <v>5</v>
      </c>
      <c r="B11" s="6">
        <v>6734</v>
      </c>
      <c r="C11" s="8" t="s">
        <v>28</v>
      </c>
      <c r="D11" s="5" t="s">
        <v>21</v>
      </c>
      <c r="E11" s="5">
        <v>3</v>
      </c>
      <c r="F11" s="5">
        <v>13</v>
      </c>
      <c r="G11" s="10">
        <f t="shared" si="0"/>
        <v>16</v>
      </c>
      <c r="H11" s="14">
        <v>2</v>
      </c>
      <c r="I11" s="14">
        <v>3</v>
      </c>
      <c r="J11" s="14">
        <v>16</v>
      </c>
      <c r="K11" s="10">
        <f t="shared" si="1"/>
        <v>21</v>
      </c>
      <c r="L11" s="12">
        <f t="shared" si="2"/>
        <v>37</v>
      </c>
      <c r="M11" s="5" t="s">
        <v>21</v>
      </c>
      <c r="N11" s="5">
        <v>3</v>
      </c>
      <c r="O11" s="5">
        <v>26</v>
      </c>
      <c r="P11" s="10">
        <f t="shared" si="3"/>
        <v>29</v>
      </c>
      <c r="Q11" s="14">
        <v>3</v>
      </c>
      <c r="R11" s="14">
        <v>3</v>
      </c>
      <c r="S11" s="14">
        <v>32</v>
      </c>
      <c r="T11" s="10">
        <f t="shared" si="4"/>
        <v>38</v>
      </c>
      <c r="U11" s="12">
        <f t="shared" si="5"/>
        <v>67</v>
      </c>
      <c r="V11" s="14" t="s">
        <v>21</v>
      </c>
      <c r="W11" s="14">
        <v>3</v>
      </c>
      <c r="X11" s="14">
        <v>24</v>
      </c>
      <c r="Y11" s="10">
        <f t="shared" si="6"/>
        <v>27</v>
      </c>
      <c r="Z11" s="14">
        <v>3</v>
      </c>
      <c r="AA11" s="14">
        <v>4</v>
      </c>
      <c r="AB11" s="14">
        <v>22</v>
      </c>
      <c r="AC11" s="10">
        <f t="shared" si="7"/>
        <v>29</v>
      </c>
      <c r="AD11" s="12">
        <f t="shared" si="8"/>
        <v>56</v>
      </c>
      <c r="AE11" s="5" t="s">
        <v>21</v>
      </c>
      <c r="AF11" s="5">
        <v>3</v>
      </c>
      <c r="AG11" s="5">
        <v>11</v>
      </c>
      <c r="AH11" s="10">
        <f t="shared" si="9"/>
        <v>14</v>
      </c>
      <c r="AI11" s="14">
        <v>2</v>
      </c>
      <c r="AJ11" s="14">
        <v>3</v>
      </c>
      <c r="AK11" s="14">
        <v>18</v>
      </c>
      <c r="AL11" s="10">
        <f t="shared" si="10"/>
        <v>23</v>
      </c>
      <c r="AM11" s="13">
        <f t="shared" si="11"/>
        <v>37</v>
      </c>
      <c r="AN11" s="5" t="s">
        <v>21</v>
      </c>
      <c r="AO11" s="5">
        <v>3</v>
      </c>
      <c r="AP11" s="5">
        <v>14</v>
      </c>
      <c r="AQ11" s="10">
        <f t="shared" si="12"/>
        <v>17</v>
      </c>
      <c r="AR11" s="14">
        <v>2</v>
      </c>
      <c r="AS11" s="14">
        <v>4</v>
      </c>
      <c r="AT11" s="14">
        <v>16</v>
      </c>
      <c r="AU11" s="10">
        <f t="shared" si="13"/>
        <v>22</v>
      </c>
      <c r="AV11" s="12">
        <f t="shared" si="14"/>
        <v>39</v>
      </c>
      <c r="AW11" s="5" t="s">
        <v>21</v>
      </c>
      <c r="AX11" s="5">
        <v>3</v>
      </c>
      <c r="AY11" s="5">
        <v>20</v>
      </c>
      <c r="AZ11" s="10">
        <f t="shared" si="15"/>
        <v>23</v>
      </c>
      <c r="BA11" s="14">
        <v>2</v>
      </c>
      <c r="BB11" s="14">
        <v>3</v>
      </c>
      <c r="BC11" s="14">
        <v>25</v>
      </c>
      <c r="BD11" s="10">
        <f t="shared" si="16"/>
        <v>30</v>
      </c>
      <c r="BE11" s="12">
        <f t="shared" si="17"/>
        <v>53</v>
      </c>
      <c r="BF11" s="5">
        <f t="shared" si="18"/>
        <v>289</v>
      </c>
      <c r="BG11" s="15">
        <f t="shared" si="19"/>
        <v>48.166666666666664</v>
      </c>
      <c r="BH11" s="15">
        <f t="shared" si="20"/>
        <v>48</v>
      </c>
    </row>
  </sheetData>
  <mergeCells count="33">
    <mergeCell ref="AE4:AM4"/>
    <mergeCell ref="AN4:AV4"/>
    <mergeCell ref="AW4:BE4"/>
    <mergeCell ref="BG4:BG6"/>
    <mergeCell ref="BH4:BH6"/>
    <mergeCell ref="AM5:AM6"/>
    <mergeCell ref="AN5:AQ5"/>
    <mergeCell ref="AR5:AU5"/>
    <mergeCell ref="AV5:AV6"/>
    <mergeCell ref="AW5:AZ5"/>
    <mergeCell ref="BA5:BD5"/>
    <mergeCell ref="BE5:BE6"/>
    <mergeCell ref="A2:BF2"/>
    <mergeCell ref="A1:BF1"/>
    <mergeCell ref="A3:BF3"/>
    <mergeCell ref="A4:A6"/>
    <mergeCell ref="BF4:BF6"/>
    <mergeCell ref="C4:C6"/>
    <mergeCell ref="B4:B6"/>
    <mergeCell ref="D4:L4"/>
    <mergeCell ref="M4:U4"/>
    <mergeCell ref="V4:AD4"/>
    <mergeCell ref="D5:G5"/>
    <mergeCell ref="H5:K5"/>
    <mergeCell ref="L5:L6"/>
    <mergeCell ref="M5:P5"/>
    <mergeCell ref="Q5:T5"/>
    <mergeCell ref="U5:U6"/>
    <mergeCell ref="V5:Y5"/>
    <mergeCell ref="Z5:AC5"/>
    <mergeCell ref="AD5:AD6"/>
    <mergeCell ref="AE5:AH5"/>
    <mergeCell ref="AI5:AL5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IX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GURUKUL</dc:creator>
  <cp:lastModifiedBy>IT-Admin</cp:lastModifiedBy>
  <cp:lastPrinted>2022-03-24T15:01:10Z</cp:lastPrinted>
  <dcterms:created xsi:type="dcterms:W3CDTF">2018-07-28T06:59:27Z</dcterms:created>
  <dcterms:modified xsi:type="dcterms:W3CDTF">2025-06-11T04:52:13Z</dcterms:modified>
</cp:coreProperties>
</file>